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480" windowHeight="9105" activeTab="1"/>
  </bookViews>
  <sheets>
    <sheet name="St. Sofia_ENG   " sheetId="1" r:id="rId1"/>
    <sheet name="St. Sofia_RUS  " sheetId="2" r:id="rId2"/>
  </sheets>
  <definedNames>
    <definedName name="_xlnm.Print_Area" localSheetId="1">'St. Sofia_RUS  '!$A$1:$I$81</definedName>
  </definedNames>
  <calcPr fullCalcOnLoad="1"/>
</workbook>
</file>

<file path=xl/sharedStrings.xml><?xml version="1.0" encoding="utf-8"?>
<sst xmlns="http://schemas.openxmlformats.org/spreadsheetml/2006/main" count="500" uniqueCount="192">
  <si>
    <t>Restaurant</t>
  </si>
  <si>
    <t>-</t>
  </si>
  <si>
    <t>Mesonette</t>
  </si>
  <si>
    <t>Shop</t>
  </si>
  <si>
    <t>Office</t>
  </si>
  <si>
    <t>SPA</t>
  </si>
  <si>
    <t>Цена</t>
  </si>
  <si>
    <t>Студио/Одна спальня</t>
  </si>
  <si>
    <t>Одна спальня</t>
  </si>
  <si>
    <t>Одна спальня/Две спальни</t>
  </si>
  <si>
    <t>Две спальни</t>
  </si>
  <si>
    <t>Продан</t>
  </si>
  <si>
    <t>Статус</t>
  </si>
  <si>
    <t>Жилая площадь</t>
  </si>
  <si>
    <t>Общие части</t>
  </si>
  <si>
    <t>Общая площадь</t>
  </si>
  <si>
    <t>Цена/кв.м.</t>
  </si>
  <si>
    <t>Этаж</t>
  </si>
  <si>
    <t xml:space="preserve">Цокольный </t>
  </si>
  <si>
    <t>Ресторан</t>
  </si>
  <si>
    <t>Магазин</t>
  </si>
  <si>
    <t>Офис</t>
  </si>
  <si>
    <t>СПА</t>
  </si>
  <si>
    <t>Свободный</t>
  </si>
  <si>
    <t>Апартамент №</t>
  </si>
  <si>
    <t>Апартамент 101</t>
  </si>
  <si>
    <t>Апартамент 102</t>
  </si>
  <si>
    <t>Апартамент 103</t>
  </si>
  <si>
    <t>Апартамент 104</t>
  </si>
  <si>
    <t>Апартамент 105</t>
  </si>
  <si>
    <t>Апартамент 106</t>
  </si>
  <si>
    <t>Апартамент 107</t>
  </si>
  <si>
    <t>Апартамент 108</t>
  </si>
  <si>
    <t>Апартамент 201</t>
  </si>
  <si>
    <t>Апартамент 202</t>
  </si>
  <si>
    <t>Апартамент 203</t>
  </si>
  <si>
    <t>Апартамент 204</t>
  </si>
  <si>
    <t>Апартамент 205</t>
  </si>
  <si>
    <t>Апартамент 206</t>
  </si>
  <si>
    <t>Апартамент 207</t>
  </si>
  <si>
    <t>Апартамент 208</t>
  </si>
  <si>
    <t>Апартамент 209</t>
  </si>
  <si>
    <t>Апартамент 210</t>
  </si>
  <si>
    <t>Апартамент 211</t>
  </si>
  <si>
    <t>Апартамент 212</t>
  </si>
  <si>
    <t>Апартамент 213</t>
  </si>
  <si>
    <t>Апартамент 214</t>
  </si>
  <si>
    <t>Апартамент 215</t>
  </si>
  <si>
    <t>Апартамент 216</t>
  </si>
  <si>
    <t>Апартамент 217</t>
  </si>
  <si>
    <t>Апартамент 218</t>
  </si>
  <si>
    <t>Апартамент 301</t>
  </si>
  <si>
    <t>Апартамент 302</t>
  </si>
  <si>
    <t>Апартамент 303</t>
  </si>
  <si>
    <t>Апартамент 304</t>
  </si>
  <si>
    <t>Апартамент 305</t>
  </si>
  <si>
    <t>Апартамент 306</t>
  </si>
  <si>
    <t>Апартамент 307</t>
  </si>
  <si>
    <t>Апартамент 308</t>
  </si>
  <si>
    <t>Апартамент 309</t>
  </si>
  <si>
    <t>Апартамент 310</t>
  </si>
  <si>
    <t>Апартамент 311</t>
  </si>
  <si>
    <t>Апартамент 312</t>
  </si>
  <si>
    <t>Апартамент 313</t>
  </si>
  <si>
    <t>Апартамент 314</t>
  </si>
  <si>
    <t>Апартамент 315</t>
  </si>
  <si>
    <t>Апартамент 316</t>
  </si>
  <si>
    <t>Апартамент 401</t>
  </si>
  <si>
    <t>Апартамент 402</t>
  </si>
  <si>
    <t>Апартамент 403</t>
  </si>
  <si>
    <t>Апартамент 404</t>
  </si>
  <si>
    <t>Апартамент 405</t>
  </si>
  <si>
    <t>Апартамент 406</t>
  </si>
  <si>
    <t>Апартамент 407</t>
  </si>
  <si>
    <t>Апартамент 408</t>
  </si>
  <si>
    <t>Апартамент 409</t>
  </si>
  <si>
    <t>Апартамент 410</t>
  </si>
  <si>
    <t>Апартамент 411</t>
  </si>
  <si>
    <t>Апартамент 412</t>
  </si>
  <si>
    <t>Апартамент 413</t>
  </si>
  <si>
    <t>Апартамент 414</t>
  </si>
  <si>
    <t>Апартамент 501</t>
  </si>
  <si>
    <t>Апартамент 502</t>
  </si>
  <si>
    <t>Апартамент 503</t>
  </si>
  <si>
    <t>Апартамент 504</t>
  </si>
  <si>
    <t>Апартамент 505</t>
  </si>
  <si>
    <t>Апартамент 506</t>
  </si>
  <si>
    <t>Апартамент 507</t>
  </si>
  <si>
    <t>Апартамент 508</t>
  </si>
  <si>
    <t>Апартамент 509</t>
  </si>
  <si>
    <t>Апартамент 510</t>
  </si>
  <si>
    <t>Апартамент 511</t>
  </si>
  <si>
    <t>Апартамент 512</t>
  </si>
  <si>
    <t>Апартамент 601</t>
  </si>
  <si>
    <t>Апартамент 602</t>
  </si>
  <si>
    <t>Апартамент 603</t>
  </si>
  <si>
    <t>Апартамент 604</t>
  </si>
  <si>
    <t>Апартамент 605</t>
  </si>
  <si>
    <t>Апартамент 606</t>
  </si>
  <si>
    <t>Апартамент 607</t>
  </si>
  <si>
    <t>Floor</t>
  </si>
  <si>
    <t>Ground floor</t>
  </si>
  <si>
    <t>Apartment №</t>
  </si>
  <si>
    <t>Apartment 101</t>
  </si>
  <si>
    <t>Apartment 102</t>
  </si>
  <si>
    <t>Apartment 103</t>
  </si>
  <si>
    <t>Apartment 104</t>
  </si>
  <si>
    <t>Apartment 105</t>
  </si>
  <si>
    <t>Apartment 106</t>
  </si>
  <si>
    <t>Apartment 107</t>
  </si>
  <si>
    <t>Apartment 108</t>
  </si>
  <si>
    <t>Apartment 201</t>
  </si>
  <si>
    <t>Apartment 202</t>
  </si>
  <si>
    <t>Apartment 203</t>
  </si>
  <si>
    <t>Apartment 204</t>
  </si>
  <si>
    <t>Apartment 205</t>
  </si>
  <si>
    <t>Apartment 206</t>
  </si>
  <si>
    <t>Apartment 207</t>
  </si>
  <si>
    <t>Apartment 208</t>
  </si>
  <si>
    <t>Apartment 209</t>
  </si>
  <si>
    <t>Apartment 210</t>
  </si>
  <si>
    <t>Apartment 211</t>
  </si>
  <si>
    <t>Apartment 212</t>
  </si>
  <si>
    <t>Apartment 213</t>
  </si>
  <si>
    <t>Apartment 214</t>
  </si>
  <si>
    <t>Apartment 215</t>
  </si>
  <si>
    <t>Apartment 216</t>
  </si>
  <si>
    <t>Apartment 217</t>
  </si>
  <si>
    <t>Apartment 218</t>
  </si>
  <si>
    <t>Apartment 301</t>
  </si>
  <si>
    <t>Apartment 302</t>
  </si>
  <si>
    <t>Apartment 303</t>
  </si>
  <si>
    <t>Apartment 304</t>
  </si>
  <si>
    <t>Apartment 305</t>
  </si>
  <si>
    <t>Apartment 306</t>
  </si>
  <si>
    <t>Apartment 307</t>
  </si>
  <si>
    <t>Apartment 308</t>
  </si>
  <si>
    <t>Apartment 309</t>
  </si>
  <si>
    <t>Apartment 310</t>
  </si>
  <si>
    <t>Apartment 311</t>
  </si>
  <si>
    <t>Apartment 312</t>
  </si>
  <si>
    <t>Apartment 313</t>
  </si>
  <si>
    <t>Apartment 314</t>
  </si>
  <si>
    <t>Apartment 315</t>
  </si>
  <si>
    <t>Apartment 316</t>
  </si>
  <si>
    <t>Apartment 401</t>
  </si>
  <si>
    <t>Apartment 402</t>
  </si>
  <si>
    <t>Apartment 403</t>
  </si>
  <si>
    <t>Apartment 404</t>
  </si>
  <si>
    <t>Apartment 405</t>
  </si>
  <si>
    <t>Apartment 406</t>
  </si>
  <si>
    <t>Apartment 407</t>
  </si>
  <si>
    <t>Apartment 408</t>
  </si>
  <si>
    <t>Apartment 409</t>
  </si>
  <si>
    <t>Apartment 410</t>
  </si>
  <si>
    <t>Apartment 411</t>
  </si>
  <si>
    <t>Apartment 412</t>
  </si>
  <si>
    <t>Apartment 413</t>
  </si>
  <si>
    <t>Apartment 414</t>
  </si>
  <si>
    <t>Apartment 501</t>
  </si>
  <si>
    <t>Apartment 502</t>
  </si>
  <si>
    <t>Apartment 503</t>
  </si>
  <si>
    <t>Apartment 504</t>
  </si>
  <si>
    <t>Apartment 505</t>
  </si>
  <si>
    <t>Apartment 506</t>
  </si>
  <si>
    <t>Apartment 507</t>
  </si>
  <si>
    <t>Apartment 508</t>
  </si>
  <si>
    <t>Apartment 509</t>
  </si>
  <si>
    <t>Apartment 510</t>
  </si>
  <si>
    <t>Apartment 511</t>
  </si>
  <si>
    <t>Apartment 512</t>
  </si>
  <si>
    <t>Apartment 601</t>
  </si>
  <si>
    <t>Apartment 602</t>
  </si>
  <si>
    <t>Apartment 603</t>
  </si>
  <si>
    <t>Apartment 604</t>
  </si>
  <si>
    <t>Apartment 605</t>
  </si>
  <si>
    <t>Apartment 606</t>
  </si>
  <si>
    <t>Apartment 607</t>
  </si>
  <si>
    <t>Type</t>
  </si>
  <si>
    <t>Living area</t>
  </si>
  <si>
    <t>Common parts</t>
  </si>
  <si>
    <t>Total area</t>
  </si>
  <si>
    <t>Price/sq.m.</t>
  </si>
  <si>
    <t>Price</t>
  </si>
  <si>
    <t>Status</t>
  </si>
  <si>
    <t>Studio/One-bedroom</t>
  </si>
  <si>
    <t>One-bedroom</t>
  </si>
  <si>
    <t>One-bedroom/Tw-bedroom</t>
  </si>
  <si>
    <t>Tw-bedroom</t>
  </si>
  <si>
    <t>Available</t>
  </si>
  <si>
    <t>Sold</t>
  </si>
  <si>
    <t>Тип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</si>
</sst>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[$€-2]\ #,##0"/>
    <numFmt numFmtId="189" formatCode="[$€-2]\ #,##0.00"/>
    <numFmt numFmtId="190" formatCode="0.000000"/>
    <numFmt numFmtId="191" formatCode="0.00000000"/>
    <numFmt numFmtId="192" formatCode="[$£-809]#,##0"/>
    <numFmt numFmtId="193" formatCode="[$€-2]\ #,##0.0"/>
    <numFmt numFmtId="194" formatCode="0.0"/>
    <numFmt numFmtId="195" formatCode="[$€-2]\ #,##0;[Red]\-[$€-2]\ #,##0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indent="1" shrinkToFit="1"/>
    </xf>
    <xf numFmtId="188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88" fontId="2" fillId="0" borderId="0" xfId="0" applyNumberFormat="1" applyFont="1" applyAlignment="1">
      <alignment horizontal="right"/>
    </xf>
    <xf numFmtId="0" fontId="3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88" fontId="6" fillId="0" borderId="12" xfId="0" applyNumberFormat="1" applyFont="1" applyBorder="1" applyAlignment="1">
      <alignment horizontal="center" vertical="center" wrapText="1"/>
    </xf>
    <xf numFmtId="192" fontId="6" fillId="0" borderId="13" xfId="0" applyNumberFormat="1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left" indent="1"/>
    </xf>
    <xf numFmtId="2" fontId="7" fillId="34" borderId="14" xfId="0" applyNumberFormat="1" applyFont="1" applyFill="1" applyBorder="1" applyAlignment="1">
      <alignment horizontal="right"/>
    </xf>
    <xf numFmtId="2" fontId="8" fillId="34" borderId="14" xfId="0" applyNumberFormat="1" applyFont="1" applyFill="1" applyBorder="1" applyAlignment="1">
      <alignment/>
    </xf>
    <xf numFmtId="1" fontId="8" fillId="34" borderId="14" xfId="0" applyNumberFormat="1" applyFont="1" applyFill="1" applyBorder="1" applyAlignment="1">
      <alignment/>
    </xf>
    <xf numFmtId="188" fontId="8" fillId="34" borderId="14" xfId="0" applyNumberFormat="1" applyFont="1" applyFill="1" applyBorder="1" applyAlignment="1">
      <alignment horizontal="right"/>
    </xf>
    <xf numFmtId="192" fontId="7" fillId="34" borderId="15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horizontal="left" indent="1"/>
    </xf>
    <xf numFmtId="2" fontId="7" fillId="34" borderId="16" xfId="0" applyNumberFormat="1" applyFont="1" applyFill="1" applyBorder="1" applyAlignment="1">
      <alignment horizontal="right"/>
    </xf>
    <xf numFmtId="2" fontId="8" fillId="34" borderId="16" xfId="0" applyNumberFormat="1" applyFont="1" applyFill="1" applyBorder="1" applyAlignment="1">
      <alignment/>
    </xf>
    <xf numFmtId="1" fontId="8" fillId="34" borderId="16" xfId="0" applyNumberFormat="1" applyFont="1" applyFill="1" applyBorder="1" applyAlignment="1">
      <alignment/>
    </xf>
    <xf numFmtId="188" fontId="8" fillId="34" borderId="16" xfId="0" applyNumberFormat="1" applyFont="1" applyFill="1" applyBorder="1" applyAlignment="1">
      <alignment horizontal="right"/>
    </xf>
    <xf numFmtId="192" fontId="7" fillId="34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indent="1"/>
    </xf>
    <xf numFmtId="2" fontId="9" fillId="0" borderId="16" xfId="0" applyNumberFormat="1" applyFont="1" applyFill="1" applyBorder="1" applyAlignment="1">
      <alignment horizontal="right"/>
    </xf>
    <xf numFmtId="2" fontId="6" fillId="0" borderId="16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188" fontId="6" fillId="0" borderId="16" xfId="0" applyNumberFormat="1" applyFont="1" applyFill="1" applyBorder="1" applyAlignment="1">
      <alignment horizontal="right"/>
    </xf>
    <xf numFmtId="192" fontId="9" fillId="0" borderId="17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/>
    </xf>
    <xf numFmtId="1" fontId="9" fillId="0" borderId="16" xfId="0" applyNumberFormat="1" applyFont="1" applyBorder="1" applyAlignment="1">
      <alignment/>
    </xf>
    <xf numFmtId="188" fontId="6" fillId="0" borderId="16" xfId="0" applyNumberFormat="1" applyFont="1" applyBorder="1" applyAlignment="1">
      <alignment horizontal="right"/>
    </xf>
    <xf numFmtId="192" fontId="9" fillId="0" borderId="17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right"/>
    </xf>
    <xf numFmtId="2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188" fontId="6" fillId="0" borderId="18" xfId="0" applyNumberFormat="1" applyFont="1" applyBorder="1" applyAlignment="1">
      <alignment horizontal="right"/>
    </xf>
    <xf numFmtId="192" fontId="9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indent="1"/>
    </xf>
    <xf numFmtId="2" fontId="9" fillId="0" borderId="21" xfId="0" applyNumberFormat="1" applyFont="1" applyFill="1" applyBorder="1" applyAlignment="1">
      <alignment horizontal="right"/>
    </xf>
    <xf numFmtId="2" fontId="9" fillId="0" borderId="20" xfId="0" applyNumberFormat="1" applyFont="1" applyBorder="1" applyAlignment="1">
      <alignment/>
    </xf>
    <xf numFmtId="1" fontId="9" fillId="0" borderId="20" xfId="0" applyNumberFormat="1" applyFont="1" applyBorder="1" applyAlignment="1">
      <alignment/>
    </xf>
    <xf numFmtId="188" fontId="6" fillId="0" borderId="20" xfId="0" applyNumberFormat="1" applyFont="1" applyBorder="1" applyAlignment="1">
      <alignment horizontal="right"/>
    </xf>
    <xf numFmtId="192" fontId="9" fillId="0" borderId="22" xfId="0" applyNumberFormat="1" applyFont="1" applyBorder="1" applyAlignment="1">
      <alignment horizontal="center"/>
    </xf>
    <xf numFmtId="2" fontId="7" fillId="34" borderId="16" xfId="0" applyNumberFormat="1" applyFont="1" applyFill="1" applyBorder="1" applyAlignment="1">
      <alignment/>
    </xf>
    <xf numFmtId="1" fontId="7" fillId="34" borderId="16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/>
    </xf>
    <xf numFmtId="1" fontId="9" fillId="0" borderId="16" xfId="0" applyNumberFormat="1" applyFont="1" applyFill="1" applyBorder="1" applyAlignment="1">
      <alignment/>
    </xf>
    <xf numFmtId="0" fontId="9" fillId="0" borderId="16" xfId="0" applyFont="1" applyBorder="1" applyAlignment="1">
      <alignment horizontal="left" indent="1"/>
    </xf>
    <xf numFmtId="0" fontId="7" fillId="34" borderId="18" xfId="0" applyFont="1" applyFill="1" applyBorder="1" applyAlignment="1">
      <alignment horizontal="left" indent="1"/>
    </xf>
    <xf numFmtId="2" fontId="7" fillId="34" borderId="20" xfId="0" applyNumberFormat="1" applyFont="1" applyFill="1" applyBorder="1" applyAlignment="1">
      <alignment horizontal="right"/>
    </xf>
    <xf numFmtId="2" fontId="7" fillId="34" borderId="18" xfId="0" applyNumberFormat="1" applyFont="1" applyFill="1" applyBorder="1" applyAlignment="1">
      <alignment/>
    </xf>
    <xf numFmtId="1" fontId="7" fillId="34" borderId="18" xfId="0" applyNumberFormat="1" applyFont="1" applyFill="1" applyBorder="1" applyAlignment="1">
      <alignment/>
    </xf>
    <xf numFmtId="188" fontId="8" fillId="34" borderId="18" xfId="0" applyNumberFormat="1" applyFont="1" applyFill="1" applyBorder="1" applyAlignment="1">
      <alignment horizontal="right"/>
    </xf>
    <xf numFmtId="192" fontId="7" fillId="34" borderId="19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 indent="1"/>
    </xf>
    <xf numFmtId="2" fontId="9" fillId="0" borderId="12" xfId="0" applyNumberFormat="1" applyFont="1" applyFill="1" applyBorder="1" applyAlignment="1">
      <alignment horizontal="right"/>
    </xf>
    <xf numFmtId="2" fontId="9" fillId="0" borderId="14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188" fontId="6" fillId="0" borderId="14" xfId="0" applyNumberFormat="1" applyFont="1" applyBorder="1" applyAlignment="1">
      <alignment horizontal="right"/>
    </xf>
    <xf numFmtId="192" fontId="9" fillId="0" borderId="15" xfId="0" applyNumberFormat="1" applyFont="1" applyBorder="1" applyAlignment="1">
      <alignment horizontal="center"/>
    </xf>
    <xf numFmtId="0" fontId="9" fillId="33" borderId="16" xfId="0" applyFont="1" applyFill="1" applyBorder="1" applyAlignment="1">
      <alignment horizontal="left" indent="1"/>
    </xf>
    <xf numFmtId="2" fontId="9" fillId="33" borderId="16" xfId="0" applyNumberFormat="1" applyFont="1" applyFill="1" applyBorder="1" applyAlignment="1">
      <alignment horizontal="right"/>
    </xf>
    <xf numFmtId="2" fontId="9" fillId="33" borderId="16" xfId="0" applyNumberFormat="1" applyFont="1" applyFill="1" applyBorder="1" applyAlignment="1">
      <alignment/>
    </xf>
    <xf numFmtId="1" fontId="9" fillId="33" borderId="16" xfId="0" applyNumberFormat="1" applyFont="1" applyFill="1" applyBorder="1" applyAlignment="1">
      <alignment/>
    </xf>
    <xf numFmtId="188" fontId="6" fillId="33" borderId="16" xfId="0" applyNumberFormat="1" applyFont="1" applyFill="1" applyBorder="1" applyAlignment="1">
      <alignment horizontal="right"/>
    </xf>
    <xf numFmtId="192" fontId="9" fillId="33" borderId="17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indent="1"/>
    </xf>
    <xf numFmtId="2" fontId="9" fillId="33" borderId="20" xfId="0" applyNumberFormat="1" applyFont="1" applyFill="1" applyBorder="1" applyAlignment="1">
      <alignment horizontal="right"/>
    </xf>
    <xf numFmtId="2" fontId="9" fillId="33" borderId="18" xfId="0" applyNumberFormat="1" applyFont="1" applyFill="1" applyBorder="1" applyAlignment="1">
      <alignment/>
    </xf>
    <xf numFmtId="1" fontId="9" fillId="33" borderId="18" xfId="0" applyNumberFormat="1" applyFont="1" applyFill="1" applyBorder="1" applyAlignment="1">
      <alignment/>
    </xf>
    <xf numFmtId="188" fontId="6" fillId="33" borderId="18" xfId="0" applyNumberFormat="1" applyFont="1" applyFill="1" applyBorder="1" applyAlignment="1">
      <alignment horizontal="right"/>
    </xf>
    <xf numFmtId="192" fontId="9" fillId="33" borderId="19" xfId="0" applyNumberFormat="1" applyFont="1" applyFill="1" applyBorder="1" applyAlignment="1">
      <alignment horizontal="center"/>
    </xf>
    <xf numFmtId="2" fontId="7" fillId="34" borderId="12" xfId="0" applyNumberFormat="1" applyFont="1" applyFill="1" applyBorder="1" applyAlignment="1">
      <alignment horizontal="right"/>
    </xf>
    <xf numFmtId="2" fontId="7" fillId="34" borderId="14" xfId="0" applyNumberFormat="1" applyFont="1" applyFill="1" applyBorder="1" applyAlignment="1">
      <alignment/>
    </xf>
    <xf numFmtId="1" fontId="7" fillId="34" borderId="14" xfId="0" applyNumberFormat="1" applyFont="1" applyFill="1" applyBorder="1" applyAlignment="1">
      <alignment/>
    </xf>
    <xf numFmtId="0" fontId="9" fillId="0" borderId="18" xfId="0" applyFont="1" applyBorder="1" applyAlignment="1">
      <alignment horizontal="left" indent="1"/>
    </xf>
    <xf numFmtId="2" fontId="9" fillId="0" borderId="2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indent="1" shrinkToFit="1"/>
    </xf>
    <xf numFmtId="2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88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6" fillId="0" borderId="23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textRotation="90"/>
    </xf>
    <xf numFmtId="0" fontId="9" fillId="35" borderId="16" xfId="0" applyFont="1" applyFill="1" applyBorder="1" applyAlignment="1">
      <alignment horizontal="left" indent="1"/>
    </xf>
    <xf numFmtId="2" fontId="9" fillId="35" borderId="16" xfId="0" applyNumberFormat="1" applyFont="1" applyFill="1" applyBorder="1" applyAlignment="1">
      <alignment horizontal="right"/>
    </xf>
    <xf numFmtId="2" fontId="9" fillId="35" borderId="16" xfId="0" applyNumberFormat="1" applyFont="1" applyFill="1" applyBorder="1" applyAlignment="1">
      <alignment/>
    </xf>
    <xf numFmtId="1" fontId="9" fillId="35" borderId="16" xfId="0" applyNumberFormat="1" applyFont="1" applyFill="1" applyBorder="1" applyAlignment="1">
      <alignment/>
    </xf>
    <xf numFmtId="188" fontId="6" fillId="35" borderId="16" xfId="0" applyNumberFormat="1" applyFont="1" applyFill="1" applyBorder="1" applyAlignment="1">
      <alignment horizontal="right"/>
    </xf>
    <xf numFmtId="192" fontId="9" fillId="35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52">
      <selection activeCell="F8" sqref="F8"/>
    </sheetView>
  </sheetViews>
  <sheetFormatPr defaultColWidth="9.140625" defaultRowHeight="12.75"/>
  <cols>
    <col min="2" max="2" width="16.7109375" style="0" customWidth="1"/>
    <col min="3" max="3" width="25.7109375" style="0" customWidth="1"/>
    <col min="4" max="4" width="11.140625" style="0" customWidth="1"/>
    <col min="5" max="5" width="10.7109375" style="0" customWidth="1"/>
    <col min="6" max="6" width="11.421875" style="0" customWidth="1"/>
    <col min="7" max="7" width="12.7109375" style="0" customWidth="1"/>
    <col min="8" max="8" width="12.421875" style="0" customWidth="1"/>
    <col min="9" max="9" width="11.57421875" style="0" customWidth="1"/>
  </cols>
  <sheetData>
    <row r="1" spans="1:9" ht="26.25" thickBot="1">
      <c r="A1" s="10" t="s">
        <v>100</v>
      </c>
      <c r="B1" s="11" t="s">
        <v>102</v>
      </c>
      <c r="C1" s="11" t="s">
        <v>178</v>
      </c>
      <c r="D1" s="12" t="s">
        <v>179</v>
      </c>
      <c r="E1" s="12" t="s">
        <v>180</v>
      </c>
      <c r="F1" s="12" t="s">
        <v>181</v>
      </c>
      <c r="G1" s="12" t="s">
        <v>182</v>
      </c>
      <c r="H1" s="13" t="s">
        <v>183</v>
      </c>
      <c r="I1" s="14" t="s">
        <v>184</v>
      </c>
    </row>
    <row r="2" spans="1:9" ht="12.75">
      <c r="A2" s="95" t="s">
        <v>101</v>
      </c>
      <c r="B2" s="15" t="s">
        <v>103</v>
      </c>
      <c r="C2" s="15" t="s">
        <v>185</v>
      </c>
      <c r="D2" s="16">
        <f>F2-E2</f>
        <v>55.63000000000001</v>
      </c>
      <c r="E2" s="17">
        <v>9.044247039020734</v>
      </c>
      <c r="F2" s="17">
        <v>64.67424703902074</v>
      </c>
      <c r="G2" s="18">
        <f>H2/F2</f>
        <v>850.4157762643321</v>
      </c>
      <c r="H2" s="19">
        <v>55000</v>
      </c>
      <c r="I2" s="20" t="s">
        <v>190</v>
      </c>
    </row>
    <row r="3" spans="1:9" ht="12.75">
      <c r="A3" s="96"/>
      <c r="B3" s="21" t="s">
        <v>104</v>
      </c>
      <c r="C3" s="21" t="s">
        <v>185</v>
      </c>
      <c r="D3" s="22">
        <f aca="true" t="shared" si="0" ref="D3:D66">F3-E3</f>
        <v>57.33</v>
      </c>
      <c r="E3" s="23">
        <v>9.32063064438358</v>
      </c>
      <c r="F3" s="23">
        <v>66.65063064438358</v>
      </c>
      <c r="G3" s="24">
        <f aca="true" t="shared" si="1" ref="G3:G66">H3/F3</f>
        <v>825.1984935214512</v>
      </c>
      <c r="H3" s="25">
        <v>55000</v>
      </c>
      <c r="I3" s="26" t="s">
        <v>190</v>
      </c>
    </row>
    <row r="4" spans="1:9" ht="12.75">
      <c r="A4" s="96"/>
      <c r="B4" s="27" t="s">
        <v>105</v>
      </c>
      <c r="C4" s="27" t="s">
        <v>186</v>
      </c>
      <c r="D4" s="28">
        <f t="shared" si="0"/>
        <v>60.52000000000001</v>
      </c>
      <c r="E4" s="29">
        <v>9.650039882630525</v>
      </c>
      <c r="F4" s="29">
        <v>70.17003988263053</v>
      </c>
      <c r="G4" s="30">
        <f t="shared" si="1"/>
        <v>953.3983465293715</v>
      </c>
      <c r="H4" s="31">
        <v>66900</v>
      </c>
      <c r="I4" s="32" t="s">
        <v>189</v>
      </c>
    </row>
    <row r="5" spans="1:9" ht="12.75">
      <c r="A5" s="96"/>
      <c r="B5" s="21" t="s">
        <v>106</v>
      </c>
      <c r="C5" s="21" t="s">
        <v>186</v>
      </c>
      <c r="D5" s="22">
        <f t="shared" si="0"/>
        <v>61.760000000000005</v>
      </c>
      <c r="E5" s="23">
        <v>9.847760461851637</v>
      </c>
      <c r="F5" s="23">
        <v>71.60776046185164</v>
      </c>
      <c r="G5" s="24">
        <f t="shared" si="1"/>
        <v>907.7228442946227</v>
      </c>
      <c r="H5" s="25">
        <v>65000</v>
      </c>
      <c r="I5" s="26" t="s">
        <v>190</v>
      </c>
    </row>
    <row r="6" spans="1:9" ht="12.75">
      <c r="A6" s="96"/>
      <c r="B6" s="21" t="s">
        <v>107</v>
      </c>
      <c r="C6" s="21" t="s">
        <v>185</v>
      </c>
      <c r="D6" s="22">
        <f t="shared" si="0"/>
        <v>57.33</v>
      </c>
      <c r="E6" s="23">
        <v>9.32063064438358</v>
      </c>
      <c r="F6" s="23">
        <v>66.65063064438358</v>
      </c>
      <c r="G6" s="24">
        <f t="shared" si="1"/>
        <v>885.2129294139204</v>
      </c>
      <c r="H6" s="25">
        <v>59000</v>
      </c>
      <c r="I6" s="26" t="s">
        <v>190</v>
      </c>
    </row>
    <row r="7" spans="1:9" ht="12.75">
      <c r="A7" s="96"/>
      <c r="B7" s="21" t="s">
        <v>108</v>
      </c>
      <c r="C7" s="21" t="s">
        <v>185</v>
      </c>
      <c r="D7" s="22">
        <f t="shared" si="0"/>
        <v>55.63000000000001</v>
      </c>
      <c r="E7" s="23">
        <v>9.044247039020734</v>
      </c>
      <c r="F7" s="23">
        <v>64.67424703902074</v>
      </c>
      <c r="G7" s="24">
        <f t="shared" si="1"/>
        <v>912.2641963562834</v>
      </c>
      <c r="H7" s="25">
        <v>59000</v>
      </c>
      <c r="I7" s="26" t="s">
        <v>190</v>
      </c>
    </row>
    <row r="8" spans="1:9" ht="12.75">
      <c r="A8" s="96"/>
      <c r="B8" s="27" t="s">
        <v>109</v>
      </c>
      <c r="C8" s="27" t="s">
        <v>185</v>
      </c>
      <c r="D8" s="28">
        <f t="shared" si="0"/>
        <v>49.35</v>
      </c>
      <c r="E8" s="29">
        <v>7.560373476336779</v>
      </c>
      <c r="F8" s="29">
        <v>56.91037347633678</v>
      </c>
      <c r="G8" s="30">
        <f t="shared" si="1"/>
        <v>966.4318935258594</v>
      </c>
      <c r="H8" s="31">
        <v>55000</v>
      </c>
      <c r="I8" s="32" t="s">
        <v>189</v>
      </c>
    </row>
    <row r="9" spans="1:9" ht="12.75">
      <c r="A9" s="96"/>
      <c r="B9" s="27" t="s">
        <v>110</v>
      </c>
      <c r="C9" s="27" t="s">
        <v>186</v>
      </c>
      <c r="D9" s="28">
        <f t="shared" si="0"/>
        <v>56.550000000000004</v>
      </c>
      <c r="E9" s="29">
        <v>8.663406688689868</v>
      </c>
      <c r="F9" s="29">
        <v>65.21340668868987</v>
      </c>
      <c r="G9" s="30">
        <f t="shared" si="1"/>
        <v>950.7247535153354</v>
      </c>
      <c r="H9" s="31">
        <v>62000</v>
      </c>
      <c r="I9" s="32" t="s">
        <v>189</v>
      </c>
    </row>
    <row r="10" spans="1:9" ht="12.75">
      <c r="A10" s="96"/>
      <c r="B10" s="33" t="s">
        <v>0</v>
      </c>
      <c r="C10" s="33" t="s">
        <v>1</v>
      </c>
      <c r="D10" s="28">
        <f t="shared" si="0"/>
        <v>193.33</v>
      </c>
      <c r="E10" s="34">
        <v>31.309738090450306</v>
      </c>
      <c r="F10" s="34">
        <v>224.63973809045032</v>
      </c>
      <c r="G10" s="35">
        <f t="shared" si="1"/>
        <v>1201.924478256316</v>
      </c>
      <c r="H10" s="36">
        <v>270000</v>
      </c>
      <c r="I10" s="37" t="s">
        <v>189</v>
      </c>
    </row>
    <row r="11" spans="1:9" ht="12.75">
      <c r="A11" s="96"/>
      <c r="B11" s="38" t="s">
        <v>3</v>
      </c>
      <c r="C11" s="33" t="s">
        <v>1</v>
      </c>
      <c r="D11" s="28">
        <f t="shared" si="0"/>
        <v>37.34</v>
      </c>
      <c r="E11" s="34">
        <v>6.047202298129698</v>
      </c>
      <c r="F11" s="34">
        <v>43.3872022981297</v>
      </c>
      <c r="G11" s="35">
        <f t="shared" si="1"/>
        <v>1152.413554034466</v>
      </c>
      <c r="H11" s="36">
        <v>50000</v>
      </c>
      <c r="I11" s="37" t="s">
        <v>189</v>
      </c>
    </row>
    <row r="12" spans="1:9" ht="12.75">
      <c r="A12" s="96"/>
      <c r="B12" s="38" t="s">
        <v>4</v>
      </c>
      <c r="C12" s="33" t="s">
        <v>1</v>
      </c>
      <c r="D12" s="28">
        <f t="shared" si="0"/>
        <v>28.87</v>
      </c>
      <c r="E12" s="34">
        <v>4.675488225683029</v>
      </c>
      <c r="F12" s="34">
        <v>33.54548822568303</v>
      </c>
      <c r="G12" s="35">
        <f t="shared" si="1"/>
        <v>1132.7901905719325</v>
      </c>
      <c r="H12" s="36">
        <v>38000</v>
      </c>
      <c r="I12" s="37" t="s">
        <v>189</v>
      </c>
    </row>
    <row r="13" spans="1:9" ht="12.75">
      <c r="A13" s="96"/>
      <c r="B13" s="38" t="s">
        <v>5</v>
      </c>
      <c r="C13" s="33" t="s">
        <v>1</v>
      </c>
      <c r="D13" s="28">
        <f t="shared" si="0"/>
        <v>151.02</v>
      </c>
      <c r="E13" s="34">
        <v>24.457645716752726</v>
      </c>
      <c r="F13" s="34">
        <v>175.47764571675273</v>
      </c>
      <c r="G13" s="35">
        <f t="shared" si="1"/>
        <v>1082.7589988680868</v>
      </c>
      <c r="H13" s="36">
        <v>190000</v>
      </c>
      <c r="I13" s="37" t="s">
        <v>189</v>
      </c>
    </row>
    <row r="14" spans="1:9" ht="13.5" thickBot="1">
      <c r="A14" s="97"/>
      <c r="B14" s="39" t="s">
        <v>3</v>
      </c>
      <c r="C14" s="40" t="s">
        <v>1</v>
      </c>
      <c r="D14" s="41">
        <f t="shared" si="0"/>
        <v>15.35</v>
      </c>
      <c r="E14" s="42">
        <v>2.48592810059697</v>
      </c>
      <c r="F14" s="42">
        <v>17.83592810059697</v>
      </c>
      <c r="G14" s="43">
        <f t="shared" si="1"/>
        <v>1121.33217218624</v>
      </c>
      <c r="H14" s="44">
        <v>20000</v>
      </c>
      <c r="I14" s="45" t="s">
        <v>189</v>
      </c>
    </row>
    <row r="15" spans="1:9" ht="12.75">
      <c r="A15" s="93">
        <v>1</v>
      </c>
      <c r="B15" s="46" t="s">
        <v>111</v>
      </c>
      <c r="C15" s="46" t="s">
        <v>187</v>
      </c>
      <c r="D15" s="47">
        <f t="shared" si="0"/>
        <v>51.17</v>
      </c>
      <c r="E15" s="48">
        <v>8.834333301154366</v>
      </c>
      <c r="F15" s="48">
        <v>60.00433330115437</v>
      </c>
      <c r="G15" s="49">
        <f t="shared" si="1"/>
        <v>1083.25509882383</v>
      </c>
      <c r="H15" s="50">
        <v>65000</v>
      </c>
      <c r="I15" s="51" t="s">
        <v>189</v>
      </c>
    </row>
    <row r="16" spans="1:9" ht="12.75">
      <c r="A16" s="93"/>
      <c r="B16" s="21" t="s">
        <v>112</v>
      </c>
      <c r="C16" s="21" t="s">
        <v>187</v>
      </c>
      <c r="D16" s="22">
        <f t="shared" si="0"/>
        <v>51.52</v>
      </c>
      <c r="E16" s="52">
        <v>8.894759657523409</v>
      </c>
      <c r="F16" s="52">
        <v>60.41475965752341</v>
      </c>
      <c r="G16" s="53">
        <f t="shared" si="1"/>
        <v>1109.0005220546554</v>
      </c>
      <c r="H16" s="25">
        <v>67000</v>
      </c>
      <c r="I16" s="26" t="s">
        <v>190</v>
      </c>
    </row>
    <row r="17" spans="1:9" ht="12.75">
      <c r="A17" s="93"/>
      <c r="B17" s="27" t="s">
        <v>113</v>
      </c>
      <c r="C17" s="27" t="s">
        <v>185</v>
      </c>
      <c r="D17" s="28">
        <f t="shared" si="0"/>
        <v>38.25</v>
      </c>
      <c r="E17" s="54">
        <v>6.476742565215073</v>
      </c>
      <c r="F17" s="54">
        <v>44.726742565215076</v>
      </c>
      <c r="G17" s="55">
        <f t="shared" si="1"/>
        <v>950.214515131114</v>
      </c>
      <c r="H17" s="31">
        <v>42500</v>
      </c>
      <c r="I17" s="32" t="s">
        <v>189</v>
      </c>
    </row>
    <row r="18" spans="1:9" ht="12.75">
      <c r="A18" s="93"/>
      <c r="B18" s="27" t="s">
        <v>114</v>
      </c>
      <c r="C18" s="27" t="s">
        <v>185</v>
      </c>
      <c r="D18" s="28">
        <f t="shared" si="0"/>
        <v>47.12</v>
      </c>
      <c r="E18" s="54">
        <v>7.512464921950174</v>
      </c>
      <c r="F18" s="54">
        <v>54.632464921950174</v>
      </c>
      <c r="G18" s="55">
        <f t="shared" si="1"/>
        <v>942.6629399492532</v>
      </c>
      <c r="H18" s="31">
        <v>51500</v>
      </c>
      <c r="I18" s="32" t="s">
        <v>189</v>
      </c>
    </row>
    <row r="19" spans="1:9" ht="12.75">
      <c r="A19" s="93"/>
      <c r="B19" s="27" t="s">
        <v>115</v>
      </c>
      <c r="C19" s="27" t="s">
        <v>185</v>
      </c>
      <c r="D19" s="28">
        <f t="shared" si="0"/>
        <v>38.25</v>
      </c>
      <c r="E19" s="54">
        <v>6.476742565215073</v>
      </c>
      <c r="F19" s="54">
        <v>44.726742565215076</v>
      </c>
      <c r="G19" s="55">
        <f t="shared" si="1"/>
        <v>916.6775322441334</v>
      </c>
      <c r="H19" s="31">
        <v>41000</v>
      </c>
      <c r="I19" s="32" t="s">
        <v>189</v>
      </c>
    </row>
    <row r="20" spans="1:9" ht="12.75">
      <c r="A20" s="93"/>
      <c r="B20" s="27" t="s">
        <v>116</v>
      </c>
      <c r="C20" s="27" t="s">
        <v>187</v>
      </c>
      <c r="D20" s="28">
        <f t="shared" si="0"/>
        <v>53.67</v>
      </c>
      <c r="E20" s="54">
        <v>8.820471760613662</v>
      </c>
      <c r="F20" s="54">
        <v>62.490471760613666</v>
      </c>
      <c r="G20" s="55">
        <f t="shared" si="1"/>
        <v>976.1488156734788</v>
      </c>
      <c r="H20" s="31">
        <v>61000</v>
      </c>
      <c r="I20" s="32" t="s">
        <v>189</v>
      </c>
    </row>
    <row r="21" spans="1:9" ht="12.75">
      <c r="A21" s="93"/>
      <c r="B21" s="56" t="s">
        <v>117</v>
      </c>
      <c r="C21" s="56" t="s">
        <v>186</v>
      </c>
      <c r="D21" s="28">
        <f t="shared" si="0"/>
        <v>56.089999999999996</v>
      </c>
      <c r="E21" s="34">
        <v>8.760073957358065</v>
      </c>
      <c r="F21" s="34">
        <v>64.85007395735806</v>
      </c>
      <c r="G21" s="35">
        <f t="shared" si="1"/>
        <v>948.3412469265511</v>
      </c>
      <c r="H21" s="36">
        <v>61500</v>
      </c>
      <c r="I21" s="37" t="s">
        <v>189</v>
      </c>
    </row>
    <row r="22" spans="1:9" ht="12.75">
      <c r="A22" s="93"/>
      <c r="B22" s="56" t="s">
        <v>118</v>
      </c>
      <c r="C22" s="56" t="s">
        <v>186</v>
      </c>
      <c r="D22" s="28">
        <f t="shared" si="0"/>
        <v>56.02</v>
      </c>
      <c r="E22" s="34">
        <v>8.749141435036528</v>
      </c>
      <c r="F22" s="34">
        <v>64.76914143503653</v>
      </c>
      <c r="G22" s="35">
        <f t="shared" si="1"/>
        <v>949.5262502697294</v>
      </c>
      <c r="H22" s="36">
        <v>61500</v>
      </c>
      <c r="I22" s="37" t="s">
        <v>189</v>
      </c>
    </row>
    <row r="23" spans="1:9" ht="12.75">
      <c r="A23" s="93"/>
      <c r="B23" s="56" t="s">
        <v>119</v>
      </c>
      <c r="C23" s="56" t="s">
        <v>186</v>
      </c>
      <c r="D23" s="28">
        <f t="shared" si="0"/>
        <v>69.82</v>
      </c>
      <c r="E23" s="34">
        <v>11.330943170244316</v>
      </c>
      <c r="F23" s="34">
        <v>81.1509431702443</v>
      </c>
      <c r="G23" s="35">
        <f t="shared" si="1"/>
        <v>887.2355290924124</v>
      </c>
      <c r="H23" s="36">
        <v>72000</v>
      </c>
      <c r="I23" s="37" t="s">
        <v>189</v>
      </c>
    </row>
    <row r="24" spans="1:9" ht="12.75">
      <c r="A24" s="93"/>
      <c r="B24" s="21" t="s">
        <v>120</v>
      </c>
      <c r="C24" s="21" t="s">
        <v>186</v>
      </c>
      <c r="D24" s="22">
        <f t="shared" si="0"/>
        <v>51.82</v>
      </c>
      <c r="E24" s="52">
        <v>8.093190095744248</v>
      </c>
      <c r="F24" s="52">
        <v>59.91319009574425</v>
      </c>
      <c r="G24" s="53">
        <f t="shared" si="1"/>
        <v>1034.830559029171</v>
      </c>
      <c r="H24" s="25">
        <v>62000</v>
      </c>
      <c r="I24" s="26" t="s">
        <v>190</v>
      </c>
    </row>
    <row r="25" spans="1:9" ht="12.75">
      <c r="A25" s="93"/>
      <c r="B25" s="21" t="s">
        <v>121</v>
      </c>
      <c r="C25" s="21" t="s">
        <v>186</v>
      </c>
      <c r="D25" s="22">
        <f t="shared" si="0"/>
        <v>51.81</v>
      </c>
      <c r="E25" s="52">
        <v>8.091628306841173</v>
      </c>
      <c r="F25" s="52">
        <v>59.901628306841175</v>
      </c>
      <c r="G25" s="53">
        <f t="shared" si="1"/>
        <v>1026.6832762036333</v>
      </c>
      <c r="H25" s="25">
        <v>61500</v>
      </c>
      <c r="I25" s="26" t="s">
        <v>190</v>
      </c>
    </row>
    <row r="26" spans="1:9" ht="12.75">
      <c r="A26" s="93"/>
      <c r="B26" s="56" t="s">
        <v>122</v>
      </c>
      <c r="C26" s="56" t="s">
        <v>186</v>
      </c>
      <c r="D26" s="28">
        <f t="shared" si="0"/>
        <v>56.089999999999996</v>
      </c>
      <c r="E26" s="34">
        <v>8.760073957358065</v>
      </c>
      <c r="F26" s="34">
        <v>64.85007395735806</v>
      </c>
      <c r="G26" s="35">
        <f t="shared" si="1"/>
        <v>948.3412469265511</v>
      </c>
      <c r="H26" s="36">
        <v>61500</v>
      </c>
      <c r="I26" s="37" t="s">
        <v>189</v>
      </c>
    </row>
    <row r="27" spans="1:9" ht="12.75">
      <c r="A27" s="93"/>
      <c r="B27" s="27" t="s">
        <v>123</v>
      </c>
      <c r="C27" s="27" t="s">
        <v>187</v>
      </c>
      <c r="D27" s="28">
        <f t="shared" si="0"/>
        <v>53.67</v>
      </c>
      <c r="E27" s="54">
        <v>8.469434803676107</v>
      </c>
      <c r="F27" s="54">
        <v>62.13943480367611</v>
      </c>
      <c r="G27" s="55">
        <f t="shared" si="1"/>
        <v>981.6632576836907</v>
      </c>
      <c r="H27" s="36">
        <v>61000</v>
      </c>
      <c r="I27" s="32" t="s">
        <v>189</v>
      </c>
    </row>
    <row r="28" spans="1:9" ht="12.75">
      <c r="A28" s="93"/>
      <c r="B28" s="27" t="s">
        <v>124</v>
      </c>
      <c r="C28" s="27" t="s">
        <v>185</v>
      </c>
      <c r="D28" s="28">
        <f t="shared" si="0"/>
        <v>38.25</v>
      </c>
      <c r="E28" s="54">
        <v>6.0982976074828965</v>
      </c>
      <c r="F28" s="54">
        <v>44.3482976074829</v>
      </c>
      <c r="G28" s="55">
        <f t="shared" si="1"/>
        <v>924.4999743368292</v>
      </c>
      <c r="H28" s="31">
        <v>41000</v>
      </c>
      <c r="I28" s="32" t="s">
        <v>189</v>
      </c>
    </row>
    <row r="29" spans="1:9" ht="12.75">
      <c r="A29" s="93"/>
      <c r="B29" s="21" t="s">
        <v>125</v>
      </c>
      <c r="C29" s="21" t="s">
        <v>185</v>
      </c>
      <c r="D29" s="22">
        <f t="shared" si="0"/>
        <v>47.120000000000005</v>
      </c>
      <c r="E29" s="52">
        <v>7.81909614325426</v>
      </c>
      <c r="F29" s="52">
        <v>54.93909614325426</v>
      </c>
      <c r="G29" s="53">
        <f t="shared" si="1"/>
        <v>1001.1085704174479</v>
      </c>
      <c r="H29" s="25">
        <v>55000</v>
      </c>
      <c r="I29" s="26" t="s">
        <v>190</v>
      </c>
    </row>
    <row r="30" spans="1:9" ht="12.75">
      <c r="A30" s="93"/>
      <c r="B30" s="56" t="s">
        <v>126</v>
      </c>
      <c r="C30" s="56" t="s">
        <v>185</v>
      </c>
      <c r="D30" s="28">
        <f t="shared" si="0"/>
        <v>38.25</v>
      </c>
      <c r="E30" s="34">
        <v>6.0982976074828965</v>
      </c>
      <c r="F30" s="34">
        <v>44.3482976074829</v>
      </c>
      <c r="G30" s="35">
        <f t="shared" si="1"/>
        <v>958.3231441296399</v>
      </c>
      <c r="H30" s="36">
        <v>42500</v>
      </c>
      <c r="I30" s="37" t="s">
        <v>189</v>
      </c>
    </row>
    <row r="31" spans="1:9" ht="12.75">
      <c r="A31" s="93"/>
      <c r="B31" s="56" t="s">
        <v>127</v>
      </c>
      <c r="C31" s="56" t="s">
        <v>187</v>
      </c>
      <c r="D31" s="28">
        <f t="shared" si="0"/>
        <v>51.17</v>
      </c>
      <c r="E31" s="34">
        <v>8.834333301154366</v>
      </c>
      <c r="F31" s="34">
        <v>60.00433330115437</v>
      </c>
      <c r="G31" s="35">
        <f t="shared" si="1"/>
        <v>1083.25509882383</v>
      </c>
      <c r="H31" s="36">
        <v>65000</v>
      </c>
      <c r="I31" s="37" t="s">
        <v>189</v>
      </c>
    </row>
    <row r="32" spans="1:9" ht="13.5" thickBot="1">
      <c r="A32" s="94"/>
      <c r="B32" s="57" t="s">
        <v>128</v>
      </c>
      <c r="C32" s="57" t="s">
        <v>187</v>
      </c>
      <c r="D32" s="58">
        <f t="shared" si="0"/>
        <v>51.52</v>
      </c>
      <c r="E32" s="59">
        <v>8.894759657523409</v>
      </c>
      <c r="F32" s="59">
        <v>60.41475965752341</v>
      </c>
      <c r="G32" s="60">
        <f t="shared" si="1"/>
        <v>1109.0005220546554</v>
      </c>
      <c r="H32" s="61">
        <v>67000</v>
      </c>
      <c r="I32" s="62" t="s">
        <v>190</v>
      </c>
    </row>
    <row r="33" spans="1:9" ht="12.75">
      <c r="A33" s="92">
        <v>2</v>
      </c>
      <c r="B33" s="63" t="s">
        <v>129</v>
      </c>
      <c r="C33" s="63" t="s">
        <v>187</v>
      </c>
      <c r="D33" s="64">
        <f t="shared" si="0"/>
        <v>77.74</v>
      </c>
      <c r="E33" s="65">
        <v>13.421556983227282</v>
      </c>
      <c r="F33" s="65">
        <v>91.16155698322727</v>
      </c>
      <c r="G33" s="66">
        <f t="shared" si="1"/>
        <v>932.4105775819413</v>
      </c>
      <c r="H33" s="67">
        <v>85000</v>
      </c>
      <c r="I33" s="68" t="s">
        <v>189</v>
      </c>
    </row>
    <row r="34" spans="1:9" ht="12.75">
      <c r="A34" s="93"/>
      <c r="B34" s="21" t="s">
        <v>130</v>
      </c>
      <c r="C34" s="21" t="s">
        <v>185</v>
      </c>
      <c r="D34" s="22">
        <f t="shared" si="0"/>
        <v>43.71</v>
      </c>
      <c r="E34" s="52">
        <v>7.401265817661459</v>
      </c>
      <c r="F34" s="52">
        <v>51.11126581766146</v>
      </c>
      <c r="G34" s="53">
        <f t="shared" si="1"/>
        <v>899.9972758276851</v>
      </c>
      <c r="H34" s="25">
        <v>46000</v>
      </c>
      <c r="I34" s="26" t="s">
        <v>190</v>
      </c>
    </row>
    <row r="35" spans="1:9" ht="12.75">
      <c r="A35" s="93"/>
      <c r="B35" s="21" t="s">
        <v>131</v>
      </c>
      <c r="C35" s="21" t="s">
        <v>185</v>
      </c>
      <c r="D35" s="22">
        <f t="shared" si="0"/>
        <v>47.12</v>
      </c>
      <c r="E35" s="52">
        <v>7.665780532602217</v>
      </c>
      <c r="F35" s="52">
        <v>54.78578053260222</v>
      </c>
      <c r="G35" s="53">
        <f t="shared" si="1"/>
        <v>1003.9101289662252</v>
      </c>
      <c r="H35" s="25">
        <v>55000</v>
      </c>
      <c r="I35" s="26" t="s">
        <v>190</v>
      </c>
    </row>
    <row r="36" spans="1:9" ht="12.75">
      <c r="A36" s="93"/>
      <c r="B36" s="21" t="s">
        <v>132</v>
      </c>
      <c r="C36" s="21" t="s">
        <v>185</v>
      </c>
      <c r="D36" s="22">
        <f t="shared" si="0"/>
        <v>38.25</v>
      </c>
      <c r="E36" s="52">
        <v>6.476742565215073</v>
      </c>
      <c r="F36" s="52">
        <v>44.726742565215076</v>
      </c>
      <c r="G36" s="53">
        <f t="shared" si="1"/>
        <v>927.8565265397937</v>
      </c>
      <c r="H36" s="25">
        <v>41500</v>
      </c>
      <c r="I36" s="26" t="s">
        <v>190</v>
      </c>
    </row>
    <row r="37" spans="1:9" ht="12.75">
      <c r="A37" s="93"/>
      <c r="B37" s="27" t="s">
        <v>133</v>
      </c>
      <c r="C37" s="27" t="s">
        <v>187</v>
      </c>
      <c r="D37" s="28">
        <f t="shared" si="0"/>
        <v>53.67</v>
      </c>
      <c r="E37" s="54">
        <v>8.820471760613662</v>
      </c>
      <c r="F37" s="54">
        <v>62.490471760613666</v>
      </c>
      <c r="G37" s="55">
        <f t="shared" si="1"/>
        <v>1000.1524750752857</v>
      </c>
      <c r="H37" s="31">
        <v>62500</v>
      </c>
      <c r="I37" s="32" t="s">
        <v>189</v>
      </c>
    </row>
    <row r="38" spans="1:9" ht="12.75">
      <c r="A38" s="93"/>
      <c r="B38" s="21" t="s">
        <v>134</v>
      </c>
      <c r="C38" s="21" t="s">
        <v>186</v>
      </c>
      <c r="D38" s="22">
        <f t="shared" si="0"/>
        <v>56.09000000000001</v>
      </c>
      <c r="E38" s="52">
        <v>8.938850976895985</v>
      </c>
      <c r="F38" s="52">
        <v>65.028850976896</v>
      </c>
      <c r="G38" s="53">
        <f t="shared" si="1"/>
        <v>922.667386839071</v>
      </c>
      <c r="H38" s="25">
        <v>60000</v>
      </c>
      <c r="I38" s="26" t="s">
        <v>190</v>
      </c>
    </row>
    <row r="39" spans="1:9" ht="12.75">
      <c r="A39" s="93"/>
      <c r="B39" s="21" t="s">
        <v>135</v>
      </c>
      <c r="C39" s="21" t="s">
        <v>186</v>
      </c>
      <c r="D39" s="22">
        <f t="shared" si="0"/>
        <v>56.02</v>
      </c>
      <c r="E39" s="52">
        <v>8.927695341874008</v>
      </c>
      <c r="F39" s="52">
        <v>64.94769534187401</v>
      </c>
      <c r="G39" s="53">
        <f t="shared" si="1"/>
        <v>962.3128222027011</v>
      </c>
      <c r="H39" s="25">
        <v>62500</v>
      </c>
      <c r="I39" s="26" t="s">
        <v>190</v>
      </c>
    </row>
    <row r="40" spans="1:9" ht="12.75">
      <c r="A40" s="93"/>
      <c r="B40" s="27" t="s">
        <v>136</v>
      </c>
      <c r="C40" s="27" t="s">
        <v>186</v>
      </c>
      <c r="D40" s="28">
        <f t="shared" si="0"/>
        <v>57.56</v>
      </c>
      <c r="E40" s="54">
        <v>9.341293166417401</v>
      </c>
      <c r="F40" s="54">
        <v>66.9012931664174</v>
      </c>
      <c r="G40" s="55">
        <f t="shared" si="1"/>
        <v>1076.2123808414215</v>
      </c>
      <c r="H40" s="31">
        <v>72000</v>
      </c>
      <c r="I40" s="32" t="s">
        <v>189</v>
      </c>
    </row>
    <row r="41" spans="1:9" ht="12.75">
      <c r="A41" s="93"/>
      <c r="B41" s="56" t="s">
        <v>137</v>
      </c>
      <c r="C41" s="56" t="s">
        <v>186</v>
      </c>
      <c r="D41" s="28">
        <f t="shared" si="0"/>
        <v>51.82000000000001</v>
      </c>
      <c r="E41" s="34">
        <v>8.258357240555359</v>
      </c>
      <c r="F41" s="34">
        <v>60.07835724055536</v>
      </c>
      <c r="G41" s="35">
        <f t="shared" si="1"/>
        <v>1015.3406784369013</v>
      </c>
      <c r="H41" s="36">
        <v>61000</v>
      </c>
      <c r="I41" s="37" t="s">
        <v>189</v>
      </c>
    </row>
    <row r="42" spans="1:9" ht="12.75">
      <c r="A42" s="93"/>
      <c r="B42" s="56" t="s">
        <v>138</v>
      </c>
      <c r="C42" s="56" t="s">
        <v>186</v>
      </c>
      <c r="D42" s="28">
        <f t="shared" si="0"/>
        <v>51.81</v>
      </c>
      <c r="E42" s="34">
        <v>8.256763578409359</v>
      </c>
      <c r="F42" s="34">
        <v>60.066763578409365</v>
      </c>
      <c r="G42" s="35">
        <f t="shared" si="1"/>
        <v>1040.5088650800099</v>
      </c>
      <c r="H42" s="36">
        <v>62500</v>
      </c>
      <c r="I42" s="37" t="s">
        <v>189</v>
      </c>
    </row>
    <row r="43" spans="1:9" ht="12.75">
      <c r="A43" s="93"/>
      <c r="B43" s="56" t="s">
        <v>139</v>
      </c>
      <c r="C43" s="56" t="s">
        <v>186</v>
      </c>
      <c r="D43" s="28">
        <f t="shared" si="0"/>
        <v>56.09000000000001</v>
      </c>
      <c r="E43" s="34">
        <v>8.938850976895985</v>
      </c>
      <c r="F43" s="34">
        <v>65.028850976896</v>
      </c>
      <c r="G43" s="35">
        <f t="shared" si="1"/>
        <v>922.667386839071</v>
      </c>
      <c r="H43" s="36">
        <v>60000</v>
      </c>
      <c r="I43" s="37" t="s">
        <v>189</v>
      </c>
    </row>
    <row r="44" spans="1:9" ht="12.75">
      <c r="A44" s="93"/>
      <c r="B44" s="27" t="s">
        <v>140</v>
      </c>
      <c r="C44" s="27" t="s">
        <v>187</v>
      </c>
      <c r="D44" s="28">
        <f t="shared" si="0"/>
        <v>53.67</v>
      </c>
      <c r="E44" s="54">
        <v>8.642280411914395</v>
      </c>
      <c r="F44" s="54">
        <v>62.3122804119144</v>
      </c>
      <c r="G44" s="55">
        <f t="shared" si="1"/>
        <v>1003.0125616787683</v>
      </c>
      <c r="H44" s="31">
        <v>62500</v>
      </c>
      <c r="I44" s="32" t="s">
        <v>189</v>
      </c>
    </row>
    <row r="45" spans="1:9" ht="12.75">
      <c r="A45" s="93"/>
      <c r="B45" s="69" t="s">
        <v>141</v>
      </c>
      <c r="C45" s="69" t="s">
        <v>185</v>
      </c>
      <c r="D45" s="70">
        <f t="shared" si="0"/>
        <v>38.25</v>
      </c>
      <c r="E45" s="71">
        <v>6.222752660696833</v>
      </c>
      <c r="F45" s="71">
        <v>44.472752660696834</v>
      </c>
      <c r="G45" s="72">
        <f t="shared" si="1"/>
        <v>933.1556406373733</v>
      </c>
      <c r="H45" s="73">
        <v>41500</v>
      </c>
      <c r="I45" s="74" t="s">
        <v>189</v>
      </c>
    </row>
    <row r="46" spans="1:9" ht="12.75">
      <c r="A46" s="93"/>
      <c r="B46" s="21" t="s">
        <v>142</v>
      </c>
      <c r="C46" s="21" t="s">
        <v>185</v>
      </c>
      <c r="D46" s="22">
        <f t="shared" si="0"/>
        <v>47.12</v>
      </c>
      <c r="E46" s="52">
        <v>7.978669533932921</v>
      </c>
      <c r="F46" s="52">
        <v>55.09866953393292</v>
      </c>
      <c r="G46" s="53">
        <f t="shared" si="1"/>
        <v>998.2092211160897</v>
      </c>
      <c r="H46" s="25">
        <v>55000</v>
      </c>
      <c r="I46" s="26" t="s">
        <v>190</v>
      </c>
    </row>
    <row r="47" spans="1:9" ht="12.75">
      <c r="A47" s="93"/>
      <c r="B47" s="69" t="s">
        <v>143</v>
      </c>
      <c r="C47" s="69" t="s">
        <v>185</v>
      </c>
      <c r="D47" s="70">
        <f t="shared" si="0"/>
        <v>43.71</v>
      </c>
      <c r="E47" s="71">
        <v>7.1110200993217925</v>
      </c>
      <c r="F47" s="71">
        <v>50.82102009932179</v>
      </c>
      <c r="G47" s="72">
        <f t="shared" si="1"/>
        <v>905.1372819770273</v>
      </c>
      <c r="H47" s="73">
        <v>46000</v>
      </c>
      <c r="I47" s="74" t="s">
        <v>189</v>
      </c>
    </row>
    <row r="48" spans="1:9" ht="13.5" thickBot="1">
      <c r="A48" s="94"/>
      <c r="B48" s="75" t="s">
        <v>144</v>
      </c>
      <c r="C48" s="75" t="s">
        <v>187</v>
      </c>
      <c r="D48" s="76">
        <f t="shared" si="0"/>
        <v>77.74</v>
      </c>
      <c r="E48" s="77">
        <v>13.421556983227282</v>
      </c>
      <c r="F48" s="77">
        <v>91.16155698322727</v>
      </c>
      <c r="G48" s="78">
        <f t="shared" si="1"/>
        <v>932.4105775819413</v>
      </c>
      <c r="H48" s="79">
        <v>85000</v>
      </c>
      <c r="I48" s="80" t="s">
        <v>189</v>
      </c>
    </row>
    <row r="49" spans="1:9" ht="12.75">
      <c r="A49" s="92">
        <v>3</v>
      </c>
      <c r="B49" s="15" t="s">
        <v>145</v>
      </c>
      <c r="C49" s="15" t="s">
        <v>186</v>
      </c>
      <c r="D49" s="81">
        <f t="shared" si="0"/>
        <v>54.41</v>
      </c>
      <c r="E49" s="82">
        <v>9.303384592145397</v>
      </c>
      <c r="F49" s="82">
        <v>63.713384592145395</v>
      </c>
      <c r="G49" s="83">
        <f t="shared" si="1"/>
        <v>1137.9084703175197</v>
      </c>
      <c r="H49" s="19">
        <v>72500</v>
      </c>
      <c r="I49" s="20" t="s">
        <v>190</v>
      </c>
    </row>
    <row r="50" spans="1:9" ht="12.75">
      <c r="A50" s="93"/>
      <c r="B50" s="56" t="s">
        <v>146</v>
      </c>
      <c r="C50" s="56" t="s">
        <v>188</v>
      </c>
      <c r="D50" s="28">
        <f t="shared" si="0"/>
        <v>90.89</v>
      </c>
      <c r="E50" s="34">
        <v>15.08832838017168</v>
      </c>
      <c r="F50" s="34">
        <v>105.97832838017167</v>
      </c>
      <c r="G50" s="35">
        <f t="shared" si="1"/>
        <v>896.4096853765275</v>
      </c>
      <c r="H50" s="36">
        <v>95000</v>
      </c>
      <c r="I50" s="37" t="s">
        <v>189</v>
      </c>
    </row>
    <row r="51" spans="1:9" ht="12.75">
      <c r="A51" s="93"/>
      <c r="B51" s="56" t="s">
        <v>147</v>
      </c>
      <c r="C51" s="56" t="s">
        <v>185</v>
      </c>
      <c r="D51" s="28">
        <f t="shared" si="0"/>
        <v>38.25</v>
      </c>
      <c r="E51" s="34">
        <v>6.476742565215073</v>
      </c>
      <c r="F51" s="34">
        <v>44.726742565215076</v>
      </c>
      <c r="G51" s="35">
        <f t="shared" si="1"/>
        <v>972.5725037224342</v>
      </c>
      <c r="H51" s="36">
        <v>43500</v>
      </c>
      <c r="I51" s="37" t="s">
        <v>189</v>
      </c>
    </row>
    <row r="52" spans="1:9" ht="12.75">
      <c r="A52" s="93"/>
      <c r="B52" s="27" t="s">
        <v>148</v>
      </c>
      <c r="C52" s="27" t="s">
        <v>187</v>
      </c>
      <c r="D52" s="28">
        <f t="shared" si="0"/>
        <v>53.67</v>
      </c>
      <c r="E52" s="54">
        <v>8.820471760613662</v>
      </c>
      <c r="F52" s="54">
        <v>62.490471760613666</v>
      </c>
      <c r="G52" s="55">
        <f t="shared" si="1"/>
        <v>1024.1561344770926</v>
      </c>
      <c r="H52" s="31">
        <v>64000</v>
      </c>
      <c r="I52" s="37" t="s">
        <v>189</v>
      </c>
    </row>
    <row r="53" spans="1:9" ht="12.75">
      <c r="A53" s="93"/>
      <c r="B53" s="56" t="s">
        <v>149</v>
      </c>
      <c r="C53" s="56" t="s">
        <v>186</v>
      </c>
      <c r="D53" s="28">
        <f t="shared" si="0"/>
        <v>56.09000000000001</v>
      </c>
      <c r="E53" s="34">
        <v>8.938850976895985</v>
      </c>
      <c r="F53" s="34">
        <v>65.028850976896</v>
      </c>
      <c r="G53" s="35">
        <f t="shared" si="1"/>
        <v>976.4896510713502</v>
      </c>
      <c r="H53" s="31">
        <v>63500</v>
      </c>
      <c r="I53" s="37" t="s">
        <v>189</v>
      </c>
    </row>
    <row r="54" spans="1:9" ht="12.75">
      <c r="A54" s="93"/>
      <c r="B54" s="21" t="s">
        <v>150</v>
      </c>
      <c r="C54" s="21" t="s">
        <v>186</v>
      </c>
      <c r="D54" s="22">
        <f t="shared" si="0"/>
        <v>56.02</v>
      </c>
      <c r="E54" s="52">
        <v>8.927695341874008</v>
      </c>
      <c r="F54" s="52">
        <v>64.94769534187401</v>
      </c>
      <c r="G54" s="53">
        <f t="shared" si="1"/>
        <v>977.7098273579443</v>
      </c>
      <c r="H54" s="25">
        <v>63500</v>
      </c>
      <c r="I54" s="26" t="s">
        <v>190</v>
      </c>
    </row>
    <row r="55" spans="1:9" ht="12.75">
      <c r="A55" s="93"/>
      <c r="B55" s="56" t="s">
        <v>151</v>
      </c>
      <c r="C55" s="56" t="s">
        <v>186</v>
      </c>
      <c r="D55" s="28">
        <f t="shared" si="0"/>
        <v>57.56</v>
      </c>
      <c r="E55" s="34">
        <v>9.341293166417401</v>
      </c>
      <c r="F55" s="34">
        <v>66.9012931664174</v>
      </c>
      <c r="G55" s="35">
        <f t="shared" si="1"/>
        <v>1076.2123808414215</v>
      </c>
      <c r="H55" s="36">
        <v>72000</v>
      </c>
      <c r="I55" s="37" t="s">
        <v>189</v>
      </c>
    </row>
    <row r="56" spans="1:9" ht="12.75">
      <c r="A56" s="93"/>
      <c r="B56" s="56" t="s">
        <v>152</v>
      </c>
      <c r="C56" s="56" t="s">
        <v>186</v>
      </c>
      <c r="D56" s="28">
        <f t="shared" si="0"/>
        <v>51.82000000000001</v>
      </c>
      <c r="E56" s="34">
        <v>8.258357240555359</v>
      </c>
      <c r="F56" s="34">
        <v>60.07835724055536</v>
      </c>
      <c r="G56" s="35">
        <f t="shared" si="1"/>
        <v>998.695749282198</v>
      </c>
      <c r="H56" s="36">
        <v>60000</v>
      </c>
      <c r="I56" s="37" t="s">
        <v>189</v>
      </c>
    </row>
    <row r="57" spans="1:9" ht="12.75">
      <c r="A57" s="93"/>
      <c r="B57" s="56" t="s">
        <v>153</v>
      </c>
      <c r="C57" s="56" t="s">
        <v>186</v>
      </c>
      <c r="D57" s="28">
        <f t="shared" si="0"/>
        <v>51.81</v>
      </c>
      <c r="E57" s="34">
        <v>8.256763578409359</v>
      </c>
      <c r="F57" s="34">
        <v>60.066763578409365</v>
      </c>
      <c r="G57" s="35">
        <f t="shared" si="1"/>
        <v>998.8885104768094</v>
      </c>
      <c r="H57" s="36">
        <v>60000</v>
      </c>
      <c r="I57" s="37" t="s">
        <v>189</v>
      </c>
    </row>
    <row r="58" spans="1:9" ht="12.75">
      <c r="A58" s="93"/>
      <c r="B58" s="56" t="s">
        <v>154</v>
      </c>
      <c r="C58" s="56" t="s">
        <v>186</v>
      </c>
      <c r="D58" s="28">
        <f t="shared" si="0"/>
        <v>56.09000000000001</v>
      </c>
      <c r="E58" s="34">
        <v>8.938850976895985</v>
      </c>
      <c r="F58" s="34">
        <v>65.028850976896</v>
      </c>
      <c r="G58" s="35">
        <f t="shared" si="1"/>
        <v>976.4896510713502</v>
      </c>
      <c r="H58" s="36">
        <v>63500</v>
      </c>
      <c r="I58" s="37" t="s">
        <v>189</v>
      </c>
    </row>
    <row r="59" spans="1:9" ht="12.75">
      <c r="A59" s="93"/>
      <c r="B59" s="56" t="s">
        <v>155</v>
      </c>
      <c r="C59" s="56" t="s">
        <v>187</v>
      </c>
      <c r="D59" s="28">
        <f t="shared" si="0"/>
        <v>53.67</v>
      </c>
      <c r="E59" s="34">
        <v>8.642280411914395</v>
      </c>
      <c r="F59" s="34">
        <v>62.3122804119144</v>
      </c>
      <c r="G59" s="35">
        <f t="shared" si="1"/>
        <v>1027.0848631590588</v>
      </c>
      <c r="H59" s="36">
        <v>64000</v>
      </c>
      <c r="I59" s="37" t="s">
        <v>189</v>
      </c>
    </row>
    <row r="60" spans="1:9" ht="12.75">
      <c r="A60" s="93"/>
      <c r="B60" s="21" t="s">
        <v>156</v>
      </c>
      <c r="C60" s="21" t="s">
        <v>185</v>
      </c>
      <c r="D60" s="22">
        <f t="shared" si="0"/>
        <v>38.25</v>
      </c>
      <c r="E60" s="52">
        <v>6.222752660696833</v>
      </c>
      <c r="F60" s="52">
        <v>44.472752660696834</v>
      </c>
      <c r="G60" s="53">
        <f t="shared" si="1"/>
        <v>978.1269968126684</v>
      </c>
      <c r="H60" s="25">
        <v>43500</v>
      </c>
      <c r="I60" s="26" t="s">
        <v>190</v>
      </c>
    </row>
    <row r="61" spans="1:9" ht="12.75">
      <c r="A61" s="93"/>
      <c r="B61" s="56" t="s">
        <v>157</v>
      </c>
      <c r="C61" s="56" t="s">
        <v>188</v>
      </c>
      <c r="D61" s="28">
        <f t="shared" si="0"/>
        <v>90.89</v>
      </c>
      <c r="E61" s="34">
        <v>15.540978231576826</v>
      </c>
      <c r="F61" s="34">
        <v>106.43097823157683</v>
      </c>
      <c r="G61" s="35">
        <f t="shared" si="1"/>
        <v>892.5972642410103</v>
      </c>
      <c r="H61" s="36">
        <v>95000</v>
      </c>
      <c r="I61" s="37" t="s">
        <v>189</v>
      </c>
    </row>
    <row r="62" spans="1:9" ht="13.5" thickBot="1">
      <c r="A62" s="94"/>
      <c r="B62" s="57" t="s">
        <v>158</v>
      </c>
      <c r="C62" s="57" t="s">
        <v>186</v>
      </c>
      <c r="D62" s="58">
        <f t="shared" si="0"/>
        <v>54.41</v>
      </c>
      <c r="E62" s="59">
        <v>9.213060469891557</v>
      </c>
      <c r="F62" s="59">
        <v>63.623060469891556</v>
      </c>
      <c r="G62" s="60">
        <f t="shared" si="1"/>
        <v>1139.5239314887924</v>
      </c>
      <c r="H62" s="61">
        <v>72500</v>
      </c>
      <c r="I62" s="62" t="s">
        <v>190</v>
      </c>
    </row>
    <row r="63" spans="1:9" ht="12.75">
      <c r="A63" s="92">
        <v>4</v>
      </c>
      <c r="B63" s="63" t="s">
        <v>159</v>
      </c>
      <c r="C63" s="63" t="s">
        <v>187</v>
      </c>
      <c r="D63" s="64">
        <f t="shared" si="0"/>
        <v>80.22</v>
      </c>
      <c r="E63" s="65">
        <v>13.583380093635373</v>
      </c>
      <c r="F63" s="65">
        <v>93.80338009363537</v>
      </c>
      <c r="G63" s="66">
        <f t="shared" si="1"/>
        <v>948.7931022438574</v>
      </c>
      <c r="H63" s="67">
        <v>89000</v>
      </c>
      <c r="I63" s="68" t="s">
        <v>189</v>
      </c>
    </row>
    <row r="64" spans="1:9" ht="12.75">
      <c r="A64" s="93"/>
      <c r="B64" s="21" t="s">
        <v>160</v>
      </c>
      <c r="C64" s="21" t="s">
        <v>188</v>
      </c>
      <c r="D64" s="22">
        <f t="shared" si="0"/>
        <v>98.31</v>
      </c>
      <c r="E64" s="52">
        <v>16.80969930626381</v>
      </c>
      <c r="F64" s="52">
        <v>115.11969930626381</v>
      </c>
      <c r="G64" s="53">
        <f t="shared" si="1"/>
        <v>946.840555151356</v>
      </c>
      <c r="H64" s="25">
        <v>109000</v>
      </c>
      <c r="I64" s="26" t="s">
        <v>190</v>
      </c>
    </row>
    <row r="65" spans="1:9" ht="12.75">
      <c r="A65" s="93"/>
      <c r="B65" s="21" t="s">
        <v>161</v>
      </c>
      <c r="C65" s="21" t="s">
        <v>187</v>
      </c>
      <c r="D65" s="22">
        <f t="shared" si="0"/>
        <v>53.67</v>
      </c>
      <c r="E65" s="52">
        <v>8.820471760613662</v>
      </c>
      <c r="F65" s="52">
        <v>62.490471760613666</v>
      </c>
      <c r="G65" s="53">
        <f t="shared" si="1"/>
        <v>1056.1610136795016</v>
      </c>
      <c r="H65" s="25">
        <v>66000</v>
      </c>
      <c r="I65" s="26" t="s">
        <v>190</v>
      </c>
    </row>
    <row r="66" spans="1:9" ht="12.75">
      <c r="A66" s="93"/>
      <c r="B66" s="56" t="s">
        <v>162</v>
      </c>
      <c r="C66" s="56" t="s">
        <v>186</v>
      </c>
      <c r="D66" s="28">
        <f t="shared" si="0"/>
        <v>56.09000000000001</v>
      </c>
      <c r="E66" s="34">
        <v>8.938850976895985</v>
      </c>
      <c r="F66" s="34">
        <v>65.028850976896</v>
      </c>
      <c r="G66" s="35">
        <f t="shared" si="1"/>
        <v>991.8674408520013</v>
      </c>
      <c r="H66" s="36">
        <v>64500</v>
      </c>
      <c r="I66" s="37" t="s">
        <v>189</v>
      </c>
    </row>
    <row r="67" spans="1:9" ht="12.75">
      <c r="A67" s="93"/>
      <c r="B67" s="21" t="s">
        <v>163</v>
      </c>
      <c r="C67" s="21" t="s">
        <v>186</v>
      </c>
      <c r="D67" s="22">
        <f aca="true" t="shared" si="2" ref="D67:D81">F67-E67</f>
        <v>56.02</v>
      </c>
      <c r="E67" s="52">
        <v>8.927695341874008</v>
      </c>
      <c r="F67" s="52">
        <v>64.94769534187401</v>
      </c>
      <c r="G67" s="53">
        <f aca="true" t="shared" si="3" ref="G67:G81">H67/F67</f>
        <v>993.1068325131876</v>
      </c>
      <c r="H67" s="25">
        <v>64500</v>
      </c>
      <c r="I67" s="26" t="s">
        <v>190</v>
      </c>
    </row>
    <row r="68" spans="1:9" ht="12.75">
      <c r="A68" s="93"/>
      <c r="B68" s="27" t="s">
        <v>164</v>
      </c>
      <c r="C68" s="27" t="s">
        <v>2</v>
      </c>
      <c r="D68" s="28">
        <f t="shared" si="2"/>
        <v>103.08000000000001</v>
      </c>
      <c r="E68" s="54">
        <v>16.29</v>
      </c>
      <c r="F68" s="54">
        <v>119.37</v>
      </c>
      <c r="G68" s="55">
        <f t="shared" si="3"/>
        <v>1089.0508502973946</v>
      </c>
      <c r="H68" s="31">
        <v>130000</v>
      </c>
      <c r="I68" s="32" t="s">
        <v>189</v>
      </c>
    </row>
    <row r="69" spans="1:9" ht="12.75">
      <c r="A69" s="93"/>
      <c r="B69" s="56" t="s">
        <v>165</v>
      </c>
      <c r="C69" s="56" t="s">
        <v>186</v>
      </c>
      <c r="D69" s="28">
        <f t="shared" si="2"/>
        <v>51.82000000000001</v>
      </c>
      <c r="E69" s="34">
        <v>8.258357240555359</v>
      </c>
      <c r="F69" s="34">
        <v>60.07835724055536</v>
      </c>
      <c r="G69" s="35">
        <f t="shared" si="3"/>
        <v>1015.3406784369013</v>
      </c>
      <c r="H69" s="36">
        <v>61000</v>
      </c>
      <c r="I69" s="37" t="s">
        <v>189</v>
      </c>
    </row>
    <row r="70" spans="1:9" ht="12.75">
      <c r="A70" s="93"/>
      <c r="B70" s="56" t="s">
        <v>166</v>
      </c>
      <c r="C70" s="56" t="s">
        <v>186</v>
      </c>
      <c r="D70" s="28">
        <f t="shared" si="2"/>
        <v>51.81</v>
      </c>
      <c r="E70" s="34">
        <v>8.256763578409359</v>
      </c>
      <c r="F70" s="34">
        <v>60.066763578409365</v>
      </c>
      <c r="G70" s="35">
        <f t="shared" si="3"/>
        <v>1015.5366523180896</v>
      </c>
      <c r="H70" s="36">
        <v>61000</v>
      </c>
      <c r="I70" s="37" t="s">
        <v>189</v>
      </c>
    </row>
    <row r="71" spans="1:9" ht="12.75">
      <c r="A71" s="93"/>
      <c r="B71" s="56" t="s">
        <v>167</v>
      </c>
      <c r="C71" s="56" t="s">
        <v>186</v>
      </c>
      <c r="D71" s="28">
        <f t="shared" si="2"/>
        <v>56.09000000000001</v>
      </c>
      <c r="E71" s="34">
        <v>8.938850976895985</v>
      </c>
      <c r="F71" s="34">
        <v>65.028850976896</v>
      </c>
      <c r="G71" s="35">
        <f t="shared" si="3"/>
        <v>991.8674408520013</v>
      </c>
      <c r="H71" s="36">
        <v>64500</v>
      </c>
      <c r="I71" s="37" t="s">
        <v>189</v>
      </c>
    </row>
    <row r="72" spans="1:9" ht="12.75">
      <c r="A72" s="93"/>
      <c r="B72" s="56" t="s">
        <v>168</v>
      </c>
      <c r="C72" s="56" t="s">
        <v>187</v>
      </c>
      <c r="D72" s="28">
        <f t="shared" si="2"/>
        <v>53.67</v>
      </c>
      <c r="E72" s="34">
        <v>8.642280411914395</v>
      </c>
      <c r="F72" s="34">
        <v>62.3122804119144</v>
      </c>
      <c r="G72" s="35">
        <f t="shared" si="3"/>
        <v>1059.1812651327793</v>
      </c>
      <c r="H72" s="36">
        <v>66000</v>
      </c>
      <c r="I72" s="37" t="s">
        <v>189</v>
      </c>
    </row>
    <row r="73" spans="1:9" ht="12.75">
      <c r="A73" s="93"/>
      <c r="B73" s="21" t="s">
        <v>169</v>
      </c>
      <c r="C73" s="21" t="s">
        <v>188</v>
      </c>
      <c r="D73" s="22">
        <f t="shared" si="2"/>
        <v>98.31</v>
      </c>
      <c r="E73" s="52">
        <v>16.646498342125334</v>
      </c>
      <c r="F73" s="52">
        <v>114.95649834212534</v>
      </c>
      <c r="G73" s="53">
        <f t="shared" si="3"/>
        <v>948.184761818353</v>
      </c>
      <c r="H73" s="25">
        <v>109000</v>
      </c>
      <c r="I73" s="26" t="s">
        <v>190</v>
      </c>
    </row>
    <row r="74" spans="1:9" ht="13.5" thickBot="1">
      <c r="A74" s="94"/>
      <c r="B74" s="84" t="s">
        <v>170</v>
      </c>
      <c r="C74" s="84" t="s">
        <v>187</v>
      </c>
      <c r="D74" s="85">
        <f t="shared" si="2"/>
        <v>80.22</v>
      </c>
      <c r="E74" s="42">
        <v>13.583380093635373</v>
      </c>
      <c r="F74" s="42">
        <v>93.80338009363537</v>
      </c>
      <c r="G74" s="43">
        <f t="shared" si="3"/>
        <v>948.7931022438574</v>
      </c>
      <c r="H74" s="44">
        <v>89000</v>
      </c>
      <c r="I74" s="45" t="s">
        <v>189</v>
      </c>
    </row>
    <row r="75" spans="1:9" ht="12.75">
      <c r="A75" s="92">
        <v>5</v>
      </c>
      <c r="B75" s="63" t="s">
        <v>171</v>
      </c>
      <c r="C75" s="63" t="s">
        <v>185</v>
      </c>
      <c r="D75" s="64">
        <f t="shared" si="2"/>
        <v>60.12</v>
      </c>
      <c r="E75" s="65">
        <v>9.768961465296078</v>
      </c>
      <c r="F75" s="65">
        <v>69.88896146529608</v>
      </c>
      <c r="G75" s="66">
        <f t="shared" si="3"/>
        <v>930.0467289426853</v>
      </c>
      <c r="H75" s="67">
        <v>65000</v>
      </c>
      <c r="I75" s="68" t="s">
        <v>189</v>
      </c>
    </row>
    <row r="76" spans="1:9" ht="12.75">
      <c r="A76" s="93"/>
      <c r="B76" s="21" t="s">
        <v>172</v>
      </c>
      <c r="C76" s="21" t="s">
        <v>187</v>
      </c>
      <c r="D76" s="22">
        <f t="shared" si="2"/>
        <v>97.52</v>
      </c>
      <c r="E76" s="52">
        <v>15.693759848228922</v>
      </c>
      <c r="F76" s="52">
        <v>113.21375984822892</v>
      </c>
      <c r="G76" s="53">
        <f t="shared" si="3"/>
        <v>874.4520112459521</v>
      </c>
      <c r="H76" s="25">
        <v>99000</v>
      </c>
      <c r="I76" s="26" t="s">
        <v>190</v>
      </c>
    </row>
    <row r="77" spans="1:9" ht="12.75">
      <c r="A77" s="93"/>
      <c r="B77" s="21" t="s">
        <v>173</v>
      </c>
      <c r="C77" s="21" t="s">
        <v>186</v>
      </c>
      <c r="D77" s="22">
        <f t="shared" si="2"/>
        <v>78.09</v>
      </c>
      <c r="E77" s="52">
        <v>11.71285430408369</v>
      </c>
      <c r="F77" s="52">
        <v>89.8028543040837</v>
      </c>
      <c r="G77" s="53">
        <f t="shared" si="3"/>
        <v>924.2467919666742</v>
      </c>
      <c r="H77" s="25">
        <v>83000</v>
      </c>
      <c r="I77" s="26" t="s">
        <v>190</v>
      </c>
    </row>
    <row r="78" spans="1:9" ht="12.75">
      <c r="A78" s="93"/>
      <c r="B78" s="56" t="s">
        <v>174</v>
      </c>
      <c r="C78" s="56" t="s">
        <v>186</v>
      </c>
      <c r="D78" s="28">
        <f t="shared" si="2"/>
        <v>69.92</v>
      </c>
      <c r="E78" s="34">
        <v>10.487421858644277</v>
      </c>
      <c r="F78" s="34">
        <v>80.40742185864428</v>
      </c>
      <c r="G78" s="35">
        <f t="shared" si="3"/>
        <v>1032.2430203758236</v>
      </c>
      <c r="H78" s="36">
        <v>83000</v>
      </c>
      <c r="I78" s="37" t="s">
        <v>189</v>
      </c>
    </row>
    <row r="79" spans="1:9" ht="12.75">
      <c r="A79" s="93"/>
      <c r="B79" s="56" t="s">
        <v>175</v>
      </c>
      <c r="C79" s="56" t="s">
        <v>186</v>
      </c>
      <c r="D79" s="28">
        <f t="shared" si="2"/>
        <v>78.09</v>
      </c>
      <c r="E79" s="34">
        <v>11.71285430408369</v>
      </c>
      <c r="F79" s="34">
        <v>89.8028543040837</v>
      </c>
      <c r="G79" s="35">
        <f t="shared" si="3"/>
        <v>924.2467919666742</v>
      </c>
      <c r="H79" s="36">
        <v>83000</v>
      </c>
      <c r="I79" s="37" t="s">
        <v>189</v>
      </c>
    </row>
    <row r="80" spans="1:9" ht="12.75">
      <c r="A80" s="93"/>
      <c r="B80" s="21" t="s">
        <v>176</v>
      </c>
      <c r="C80" s="21" t="s">
        <v>187</v>
      </c>
      <c r="D80" s="22">
        <f t="shared" si="2"/>
        <v>97.52</v>
      </c>
      <c r="E80" s="52">
        <v>15.389026647292438</v>
      </c>
      <c r="F80" s="52">
        <v>112.90902664729244</v>
      </c>
      <c r="G80" s="53">
        <f t="shared" si="3"/>
        <v>876.8120932373128</v>
      </c>
      <c r="H80" s="25">
        <v>99000</v>
      </c>
      <c r="I80" s="26" t="s">
        <v>190</v>
      </c>
    </row>
    <row r="81" spans="1:9" ht="13.5" thickBot="1">
      <c r="A81" s="94"/>
      <c r="B81" s="84" t="s">
        <v>177</v>
      </c>
      <c r="C81" s="84" t="s">
        <v>185</v>
      </c>
      <c r="D81" s="41">
        <f t="shared" si="2"/>
        <v>60.12</v>
      </c>
      <c r="E81" s="42">
        <v>9.768961465296078</v>
      </c>
      <c r="F81" s="42">
        <v>69.88896146529608</v>
      </c>
      <c r="G81" s="43">
        <f t="shared" si="3"/>
        <v>930.0467289426853</v>
      </c>
      <c r="H81" s="44">
        <v>65000</v>
      </c>
      <c r="I81" s="45" t="s">
        <v>189</v>
      </c>
    </row>
    <row r="82" spans="1:9" ht="12.75">
      <c r="A82" s="86"/>
      <c r="B82" s="87"/>
      <c r="C82" s="87"/>
      <c r="D82" s="88">
        <f>SUM(D2:D81)</f>
        <v>4816.510000000001</v>
      </c>
      <c r="E82" s="88">
        <f>SUM(E2:E81)</f>
        <v>782.4659101212368</v>
      </c>
      <c r="F82" s="88">
        <f>SUM(F2:F81)</f>
        <v>5598.975910121237</v>
      </c>
      <c r="G82" s="89"/>
      <c r="H82" s="90"/>
      <c r="I82" s="91"/>
    </row>
  </sheetData>
  <sheetProtection/>
  <mergeCells count="6">
    <mergeCell ref="A63:A74"/>
    <mergeCell ref="A75:A81"/>
    <mergeCell ref="A2:A14"/>
    <mergeCell ref="A15:A32"/>
    <mergeCell ref="A33:A48"/>
    <mergeCell ref="A49:A6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13">
      <selection activeCell="K29" sqref="K29"/>
    </sheetView>
  </sheetViews>
  <sheetFormatPr defaultColWidth="8.8515625" defaultRowHeight="12.75"/>
  <cols>
    <col min="1" max="1" width="8.140625" style="6" customWidth="1"/>
    <col min="2" max="2" width="18.57421875" style="3" customWidth="1"/>
    <col min="3" max="3" width="26.421875" style="3" customWidth="1"/>
    <col min="4" max="4" width="11.140625" style="5" customWidth="1"/>
    <col min="5" max="5" width="10.7109375" style="1" customWidth="1"/>
    <col min="6" max="6" width="11.140625" style="1" customWidth="1"/>
    <col min="7" max="7" width="7.57421875" style="1" customWidth="1"/>
    <col min="8" max="8" width="11.421875" style="4" customWidth="1"/>
    <col min="9" max="9" width="16.28125" style="1" customWidth="1"/>
    <col min="10" max="16384" width="8.8515625" style="1" customWidth="1"/>
  </cols>
  <sheetData>
    <row r="1" spans="1:9" ht="38.25" customHeight="1" thickBot="1">
      <c r="A1" s="10" t="s">
        <v>17</v>
      </c>
      <c r="B1" s="11" t="s">
        <v>24</v>
      </c>
      <c r="C1" s="11" t="s">
        <v>191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6</v>
      </c>
      <c r="I1" s="14" t="s">
        <v>12</v>
      </c>
    </row>
    <row r="2" spans="1:9" ht="18">
      <c r="A2" s="95" t="s">
        <v>18</v>
      </c>
      <c r="B2" s="15" t="s">
        <v>25</v>
      </c>
      <c r="C2" s="15" t="s">
        <v>7</v>
      </c>
      <c r="D2" s="16">
        <f>F2-E2</f>
        <v>55.63000000000001</v>
      </c>
      <c r="E2" s="17">
        <v>9.044247039020734</v>
      </c>
      <c r="F2" s="17">
        <v>64.67424703902074</v>
      </c>
      <c r="G2" s="18">
        <f>H2/F2</f>
        <v>850.4157762643321</v>
      </c>
      <c r="H2" s="19">
        <v>55000</v>
      </c>
      <c r="I2" s="20" t="s">
        <v>11</v>
      </c>
    </row>
    <row r="3" spans="1:9" ht="18">
      <c r="A3" s="96"/>
      <c r="B3" s="21" t="s">
        <v>26</v>
      </c>
      <c r="C3" s="21" t="s">
        <v>7</v>
      </c>
      <c r="D3" s="22">
        <f aca="true" t="shared" si="0" ref="D3:D66">F3-E3</f>
        <v>57.33</v>
      </c>
      <c r="E3" s="23">
        <v>9.32063064438358</v>
      </c>
      <c r="F3" s="23">
        <v>66.65063064438358</v>
      </c>
      <c r="G3" s="24">
        <f aca="true" t="shared" si="1" ref="G3:G66">H3/F3</f>
        <v>825.1984935214512</v>
      </c>
      <c r="H3" s="25">
        <v>55000</v>
      </c>
      <c r="I3" s="26" t="s">
        <v>11</v>
      </c>
    </row>
    <row r="4" spans="1:9" ht="18">
      <c r="A4" s="96"/>
      <c r="B4" s="27" t="s">
        <v>27</v>
      </c>
      <c r="C4" s="27" t="s">
        <v>8</v>
      </c>
      <c r="D4" s="28">
        <f t="shared" si="0"/>
        <v>60.52000000000001</v>
      </c>
      <c r="E4" s="29">
        <v>9.650039882630525</v>
      </c>
      <c r="F4" s="29">
        <v>70.17003988263053</v>
      </c>
      <c r="G4" s="30">
        <f t="shared" si="1"/>
        <v>953.3983465293715</v>
      </c>
      <c r="H4" s="31">
        <v>66900</v>
      </c>
      <c r="I4" s="32" t="s">
        <v>23</v>
      </c>
    </row>
    <row r="5" spans="1:9" ht="18">
      <c r="A5" s="96"/>
      <c r="B5" s="21" t="s">
        <v>28</v>
      </c>
      <c r="C5" s="21" t="s">
        <v>8</v>
      </c>
      <c r="D5" s="22">
        <f t="shared" si="0"/>
        <v>61.760000000000005</v>
      </c>
      <c r="E5" s="23">
        <v>9.847760461851637</v>
      </c>
      <c r="F5" s="23">
        <v>71.60776046185164</v>
      </c>
      <c r="G5" s="24">
        <f t="shared" si="1"/>
        <v>907.7228442946227</v>
      </c>
      <c r="H5" s="25">
        <v>65000</v>
      </c>
      <c r="I5" s="26" t="s">
        <v>11</v>
      </c>
    </row>
    <row r="6" spans="1:9" ht="18">
      <c r="A6" s="96"/>
      <c r="B6" s="21" t="s">
        <v>29</v>
      </c>
      <c r="C6" s="21" t="s">
        <v>7</v>
      </c>
      <c r="D6" s="22">
        <f t="shared" si="0"/>
        <v>57.33</v>
      </c>
      <c r="E6" s="23">
        <v>9.32063064438358</v>
      </c>
      <c r="F6" s="23">
        <v>66.65063064438358</v>
      </c>
      <c r="G6" s="24">
        <f t="shared" si="1"/>
        <v>885.2129294139204</v>
      </c>
      <c r="H6" s="25">
        <v>59000</v>
      </c>
      <c r="I6" s="26" t="s">
        <v>11</v>
      </c>
    </row>
    <row r="7" spans="1:9" ht="18">
      <c r="A7" s="96"/>
      <c r="B7" s="21" t="s">
        <v>30</v>
      </c>
      <c r="C7" s="21" t="s">
        <v>7</v>
      </c>
      <c r="D7" s="22">
        <f t="shared" si="0"/>
        <v>55.63000000000001</v>
      </c>
      <c r="E7" s="23">
        <v>9.044247039020734</v>
      </c>
      <c r="F7" s="23">
        <v>64.67424703902074</v>
      </c>
      <c r="G7" s="24">
        <f t="shared" si="1"/>
        <v>912.2641963562834</v>
      </c>
      <c r="H7" s="25">
        <v>59000</v>
      </c>
      <c r="I7" s="26" t="s">
        <v>11</v>
      </c>
    </row>
    <row r="8" spans="1:9" ht="18">
      <c r="A8" s="96"/>
      <c r="B8" s="27" t="s">
        <v>31</v>
      </c>
      <c r="C8" s="27" t="s">
        <v>7</v>
      </c>
      <c r="D8" s="28">
        <f t="shared" si="0"/>
        <v>49.35</v>
      </c>
      <c r="E8" s="29">
        <v>7.560373476336779</v>
      </c>
      <c r="F8" s="29">
        <v>56.91037347633678</v>
      </c>
      <c r="G8" s="30">
        <f t="shared" si="1"/>
        <v>966.4318935258594</v>
      </c>
      <c r="H8" s="31">
        <v>55000</v>
      </c>
      <c r="I8" s="32" t="s">
        <v>23</v>
      </c>
    </row>
    <row r="9" spans="1:9" ht="18">
      <c r="A9" s="96"/>
      <c r="B9" s="27" t="s">
        <v>32</v>
      </c>
      <c r="C9" s="27" t="s">
        <v>8</v>
      </c>
      <c r="D9" s="28">
        <f t="shared" si="0"/>
        <v>56.550000000000004</v>
      </c>
      <c r="E9" s="29">
        <v>8.663406688689868</v>
      </c>
      <c r="F9" s="29">
        <v>65.21340668868987</v>
      </c>
      <c r="G9" s="30">
        <f t="shared" si="1"/>
        <v>950.7247535153354</v>
      </c>
      <c r="H9" s="31">
        <v>62000</v>
      </c>
      <c r="I9" s="32" t="s">
        <v>23</v>
      </c>
    </row>
    <row r="10" spans="1:9" ht="18">
      <c r="A10" s="96"/>
      <c r="B10" s="33" t="s">
        <v>19</v>
      </c>
      <c r="C10" s="33" t="s">
        <v>1</v>
      </c>
      <c r="D10" s="28">
        <f t="shared" si="0"/>
        <v>193.33</v>
      </c>
      <c r="E10" s="34">
        <v>31.309738090450306</v>
      </c>
      <c r="F10" s="34">
        <v>224.63973809045032</v>
      </c>
      <c r="G10" s="35">
        <f t="shared" si="1"/>
        <v>1201.924478256316</v>
      </c>
      <c r="H10" s="36">
        <v>270000</v>
      </c>
      <c r="I10" s="37" t="s">
        <v>23</v>
      </c>
    </row>
    <row r="11" spans="1:9" ht="18">
      <c r="A11" s="96"/>
      <c r="B11" s="38" t="s">
        <v>20</v>
      </c>
      <c r="C11" s="33" t="s">
        <v>1</v>
      </c>
      <c r="D11" s="28">
        <f t="shared" si="0"/>
        <v>37.34</v>
      </c>
      <c r="E11" s="34">
        <v>6.047202298129698</v>
      </c>
      <c r="F11" s="34">
        <v>43.3872022981297</v>
      </c>
      <c r="G11" s="35">
        <f t="shared" si="1"/>
        <v>1152.413554034466</v>
      </c>
      <c r="H11" s="36">
        <v>50000</v>
      </c>
      <c r="I11" s="37" t="s">
        <v>23</v>
      </c>
    </row>
    <row r="12" spans="1:9" ht="18">
      <c r="A12" s="96"/>
      <c r="B12" s="38" t="s">
        <v>21</v>
      </c>
      <c r="C12" s="33" t="s">
        <v>1</v>
      </c>
      <c r="D12" s="28">
        <f t="shared" si="0"/>
        <v>28.87</v>
      </c>
      <c r="E12" s="34">
        <v>4.675488225683029</v>
      </c>
      <c r="F12" s="34">
        <v>33.54548822568303</v>
      </c>
      <c r="G12" s="35">
        <f t="shared" si="1"/>
        <v>1132.7901905719325</v>
      </c>
      <c r="H12" s="36">
        <v>38000</v>
      </c>
      <c r="I12" s="37" t="s">
        <v>23</v>
      </c>
    </row>
    <row r="13" spans="1:9" ht="18">
      <c r="A13" s="96"/>
      <c r="B13" s="38" t="s">
        <v>22</v>
      </c>
      <c r="C13" s="33" t="s">
        <v>1</v>
      </c>
      <c r="D13" s="28">
        <f t="shared" si="0"/>
        <v>151.02</v>
      </c>
      <c r="E13" s="34">
        <v>24.457645716752726</v>
      </c>
      <c r="F13" s="34">
        <v>175.47764571675273</v>
      </c>
      <c r="G13" s="35">
        <f t="shared" si="1"/>
        <v>1082.7589988680868</v>
      </c>
      <c r="H13" s="36">
        <v>190000</v>
      </c>
      <c r="I13" s="37" t="s">
        <v>23</v>
      </c>
    </row>
    <row r="14" spans="1:9" ht="23.25" customHeight="1" thickBot="1">
      <c r="A14" s="97"/>
      <c r="B14" s="39" t="s">
        <v>20</v>
      </c>
      <c r="C14" s="40" t="s">
        <v>1</v>
      </c>
      <c r="D14" s="41">
        <f t="shared" si="0"/>
        <v>15.35</v>
      </c>
      <c r="E14" s="42">
        <v>2.48592810059697</v>
      </c>
      <c r="F14" s="42">
        <v>17.83592810059697</v>
      </c>
      <c r="G14" s="43">
        <f t="shared" si="1"/>
        <v>1121.33217218624</v>
      </c>
      <c r="H14" s="44">
        <v>20000</v>
      </c>
      <c r="I14" s="45" t="s">
        <v>23</v>
      </c>
    </row>
    <row r="15" spans="1:9" ht="18">
      <c r="A15" s="93">
        <v>1</v>
      </c>
      <c r="B15" s="46" t="s">
        <v>33</v>
      </c>
      <c r="C15" s="46" t="s">
        <v>9</v>
      </c>
      <c r="D15" s="47">
        <f t="shared" si="0"/>
        <v>51.17</v>
      </c>
      <c r="E15" s="48">
        <v>8.834333301154366</v>
      </c>
      <c r="F15" s="48">
        <v>60.00433330115437</v>
      </c>
      <c r="G15" s="49">
        <f t="shared" si="1"/>
        <v>1083.25509882383</v>
      </c>
      <c r="H15" s="50">
        <v>65000</v>
      </c>
      <c r="I15" s="51" t="s">
        <v>23</v>
      </c>
    </row>
    <row r="16" spans="1:9" ht="18">
      <c r="A16" s="93"/>
      <c r="B16" s="21" t="s">
        <v>34</v>
      </c>
      <c r="C16" s="21" t="s">
        <v>9</v>
      </c>
      <c r="D16" s="22">
        <f t="shared" si="0"/>
        <v>51.52</v>
      </c>
      <c r="E16" s="52">
        <v>8.894759657523409</v>
      </c>
      <c r="F16" s="52">
        <v>60.41475965752341</v>
      </c>
      <c r="G16" s="53">
        <f t="shared" si="1"/>
        <v>1109.0005220546554</v>
      </c>
      <c r="H16" s="25">
        <v>67000</v>
      </c>
      <c r="I16" s="26" t="s">
        <v>11</v>
      </c>
    </row>
    <row r="17" spans="1:9" ht="18">
      <c r="A17" s="93"/>
      <c r="B17" s="27" t="s">
        <v>35</v>
      </c>
      <c r="C17" s="27" t="s">
        <v>7</v>
      </c>
      <c r="D17" s="28">
        <f t="shared" si="0"/>
        <v>38.25</v>
      </c>
      <c r="E17" s="54">
        <v>6.476742565215073</v>
      </c>
      <c r="F17" s="54">
        <v>44.726742565215076</v>
      </c>
      <c r="G17" s="55">
        <f t="shared" si="1"/>
        <v>950.214515131114</v>
      </c>
      <c r="H17" s="31">
        <v>42500</v>
      </c>
      <c r="I17" s="32" t="s">
        <v>23</v>
      </c>
    </row>
    <row r="18" spans="1:9" ht="18">
      <c r="A18" s="93"/>
      <c r="B18" s="27" t="s">
        <v>36</v>
      </c>
      <c r="C18" s="27" t="s">
        <v>7</v>
      </c>
      <c r="D18" s="28">
        <f t="shared" si="0"/>
        <v>47.12</v>
      </c>
      <c r="E18" s="54">
        <v>7.512464921950174</v>
      </c>
      <c r="F18" s="54">
        <v>54.632464921950174</v>
      </c>
      <c r="G18" s="55">
        <f t="shared" si="1"/>
        <v>942.6629399492532</v>
      </c>
      <c r="H18" s="31">
        <v>51500</v>
      </c>
      <c r="I18" s="32" t="s">
        <v>23</v>
      </c>
    </row>
    <row r="19" spans="1:9" ht="18">
      <c r="A19" s="93"/>
      <c r="B19" s="27" t="s">
        <v>37</v>
      </c>
      <c r="C19" s="27" t="s">
        <v>7</v>
      </c>
      <c r="D19" s="28">
        <f t="shared" si="0"/>
        <v>38.25</v>
      </c>
      <c r="E19" s="54">
        <v>6.476742565215073</v>
      </c>
      <c r="F19" s="54">
        <v>44.726742565215076</v>
      </c>
      <c r="G19" s="55">
        <f t="shared" si="1"/>
        <v>916.6775322441334</v>
      </c>
      <c r="H19" s="31">
        <v>41000</v>
      </c>
      <c r="I19" s="32" t="s">
        <v>23</v>
      </c>
    </row>
    <row r="20" spans="1:9" ht="18">
      <c r="A20" s="93"/>
      <c r="B20" s="27" t="s">
        <v>38</v>
      </c>
      <c r="C20" s="27" t="s">
        <v>9</v>
      </c>
      <c r="D20" s="28">
        <f t="shared" si="0"/>
        <v>53.67</v>
      </c>
      <c r="E20" s="54">
        <v>8.820471760613662</v>
      </c>
      <c r="F20" s="54">
        <v>62.490471760613666</v>
      </c>
      <c r="G20" s="55">
        <f t="shared" si="1"/>
        <v>976.1488156734788</v>
      </c>
      <c r="H20" s="31">
        <v>61000</v>
      </c>
      <c r="I20" s="32" t="s">
        <v>23</v>
      </c>
    </row>
    <row r="21" spans="1:9" ht="18">
      <c r="A21" s="93"/>
      <c r="B21" s="56" t="s">
        <v>39</v>
      </c>
      <c r="C21" s="56" t="s">
        <v>8</v>
      </c>
      <c r="D21" s="28">
        <f t="shared" si="0"/>
        <v>56.089999999999996</v>
      </c>
      <c r="E21" s="34">
        <v>8.760073957358065</v>
      </c>
      <c r="F21" s="34">
        <v>64.85007395735806</v>
      </c>
      <c r="G21" s="35">
        <f t="shared" si="1"/>
        <v>948.3412469265511</v>
      </c>
      <c r="H21" s="36">
        <v>61500</v>
      </c>
      <c r="I21" s="37" t="s">
        <v>23</v>
      </c>
    </row>
    <row r="22" spans="1:9" ht="18">
      <c r="A22" s="93"/>
      <c r="B22" s="56" t="s">
        <v>40</v>
      </c>
      <c r="C22" s="56" t="s">
        <v>8</v>
      </c>
      <c r="D22" s="28">
        <f t="shared" si="0"/>
        <v>56.02</v>
      </c>
      <c r="E22" s="34">
        <v>8.749141435036528</v>
      </c>
      <c r="F22" s="34">
        <v>64.76914143503653</v>
      </c>
      <c r="G22" s="35">
        <f t="shared" si="1"/>
        <v>949.5262502697294</v>
      </c>
      <c r="H22" s="36">
        <v>61500</v>
      </c>
      <c r="I22" s="37" t="s">
        <v>23</v>
      </c>
    </row>
    <row r="23" spans="1:9" ht="18">
      <c r="A23" s="93"/>
      <c r="B23" s="56" t="s">
        <v>41</v>
      </c>
      <c r="C23" s="56" t="s">
        <v>8</v>
      </c>
      <c r="D23" s="28">
        <f t="shared" si="0"/>
        <v>69.82</v>
      </c>
      <c r="E23" s="34">
        <v>11.330943170244316</v>
      </c>
      <c r="F23" s="34">
        <v>81.1509431702443</v>
      </c>
      <c r="G23" s="35">
        <f t="shared" si="1"/>
        <v>887.2355290924124</v>
      </c>
      <c r="H23" s="36">
        <v>72000</v>
      </c>
      <c r="I23" s="37" t="s">
        <v>23</v>
      </c>
    </row>
    <row r="24" spans="1:9" ht="18">
      <c r="A24" s="93"/>
      <c r="B24" s="21" t="s">
        <v>42</v>
      </c>
      <c r="C24" s="21" t="s">
        <v>8</v>
      </c>
      <c r="D24" s="22">
        <f t="shared" si="0"/>
        <v>51.82</v>
      </c>
      <c r="E24" s="52">
        <v>8.093190095744248</v>
      </c>
      <c r="F24" s="52">
        <v>59.91319009574425</v>
      </c>
      <c r="G24" s="53">
        <f t="shared" si="1"/>
        <v>1034.830559029171</v>
      </c>
      <c r="H24" s="25">
        <v>62000</v>
      </c>
      <c r="I24" s="26" t="s">
        <v>11</v>
      </c>
    </row>
    <row r="25" spans="1:9" ht="18">
      <c r="A25" s="93"/>
      <c r="B25" s="21" t="s">
        <v>43</v>
      </c>
      <c r="C25" s="21" t="s">
        <v>8</v>
      </c>
      <c r="D25" s="22">
        <f t="shared" si="0"/>
        <v>51.81</v>
      </c>
      <c r="E25" s="52">
        <v>8.091628306841173</v>
      </c>
      <c r="F25" s="52">
        <v>59.901628306841175</v>
      </c>
      <c r="G25" s="53">
        <f t="shared" si="1"/>
        <v>1026.6832762036333</v>
      </c>
      <c r="H25" s="25">
        <v>61500</v>
      </c>
      <c r="I25" s="26" t="s">
        <v>11</v>
      </c>
    </row>
    <row r="26" spans="1:9" ht="18">
      <c r="A26" s="93"/>
      <c r="B26" s="56" t="s">
        <v>44</v>
      </c>
      <c r="C26" s="56" t="s">
        <v>8</v>
      </c>
      <c r="D26" s="28">
        <f t="shared" si="0"/>
        <v>56.089999999999996</v>
      </c>
      <c r="E26" s="34">
        <v>8.760073957358065</v>
      </c>
      <c r="F26" s="34">
        <v>64.85007395735806</v>
      </c>
      <c r="G26" s="35">
        <f t="shared" si="1"/>
        <v>948.3412469265511</v>
      </c>
      <c r="H26" s="36">
        <v>61500</v>
      </c>
      <c r="I26" s="37" t="s">
        <v>23</v>
      </c>
    </row>
    <row r="27" spans="1:9" ht="18">
      <c r="A27" s="93"/>
      <c r="B27" s="27" t="s">
        <v>45</v>
      </c>
      <c r="C27" s="27" t="s">
        <v>9</v>
      </c>
      <c r="D27" s="28">
        <f t="shared" si="0"/>
        <v>53.67</v>
      </c>
      <c r="E27" s="54">
        <v>8.469434803676107</v>
      </c>
      <c r="F27" s="54">
        <v>62.13943480367611</v>
      </c>
      <c r="G27" s="55">
        <f t="shared" si="1"/>
        <v>981.6632576836907</v>
      </c>
      <c r="H27" s="36">
        <v>61000</v>
      </c>
      <c r="I27" s="32" t="s">
        <v>23</v>
      </c>
    </row>
    <row r="28" spans="1:9" ht="18">
      <c r="A28" s="93"/>
      <c r="B28" s="98" t="s">
        <v>46</v>
      </c>
      <c r="C28" s="98" t="s">
        <v>7</v>
      </c>
      <c r="D28" s="99">
        <f t="shared" si="0"/>
        <v>38.25</v>
      </c>
      <c r="E28" s="100">
        <v>6.0982976074828965</v>
      </c>
      <c r="F28" s="100">
        <v>44.3482976074829</v>
      </c>
      <c r="G28" s="101">
        <f t="shared" si="1"/>
        <v>924.4999743368292</v>
      </c>
      <c r="H28" s="102">
        <v>41000</v>
      </c>
      <c r="I28" s="103" t="s">
        <v>23</v>
      </c>
    </row>
    <row r="29" spans="1:9" ht="18">
      <c r="A29" s="93"/>
      <c r="B29" s="21" t="s">
        <v>47</v>
      </c>
      <c r="C29" s="21" t="s">
        <v>7</v>
      </c>
      <c r="D29" s="22">
        <f t="shared" si="0"/>
        <v>47.120000000000005</v>
      </c>
      <c r="E29" s="52">
        <v>7.81909614325426</v>
      </c>
      <c r="F29" s="52">
        <v>54.93909614325426</v>
      </c>
      <c r="G29" s="53">
        <f t="shared" si="1"/>
        <v>1001.1085704174479</v>
      </c>
      <c r="H29" s="25">
        <v>55000</v>
      </c>
      <c r="I29" s="26" t="s">
        <v>11</v>
      </c>
    </row>
    <row r="30" spans="1:9" ht="18">
      <c r="A30" s="93"/>
      <c r="B30" s="56" t="s">
        <v>48</v>
      </c>
      <c r="C30" s="56" t="s">
        <v>7</v>
      </c>
      <c r="D30" s="28">
        <f t="shared" si="0"/>
        <v>38.25</v>
      </c>
      <c r="E30" s="34">
        <v>6.0982976074828965</v>
      </c>
      <c r="F30" s="34">
        <v>44.3482976074829</v>
      </c>
      <c r="G30" s="35">
        <f t="shared" si="1"/>
        <v>958.3231441296399</v>
      </c>
      <c r="H30" s="36">
        <v>42500</v>
      </c>
      <c r="I30" s="37" t="s">
        <v>23</v>
      </c>
    </row>
    <row r="31" spans="1:9" ht="18">
      <c r="A31" s="93"/>
      <c r="B31" s="56" t="s">
        <v>49</v>
      </c>
      <c r="C31" s="56" t="s">
        <v>9</v>
      </c>
      <c r="D31" s="28">
        <f t="shared" si="0"/>
        <v>51.17</v>
      </c>
      <c r="E31" s="34">
        <v>8.834333301154366</v>
      </c>
      <c r="F31" s="34">
        <v>60.00433330115437</v>
      </c>
      <c r="G31" s="35">
        <f t="shared" si="1"/>
        <v>1083.25509882383</v>
      </c>
      <c r="H31" s="36">
        <v>65000</v>
      </c>
      <c r="I31" s="37" t="s">
        <v>23</v>
      </c>
    </row>
    <row r="32" spans="1:9" ht="18.75" thickBot="1">
      <c r="A32" s="94"/>
      <c r="B32" s="57" t="s">
        <v>50</v>
      </c>
      <c r="C32" s="57" t="s">
        <v>9</v>
      </c>
      <c r="D32" s="58">
        <f t="shared" si="0"/>
        <v>51.52</v>
      </c>
      <c r="E32" s="59">
        <v>8.894759657523409</v>
      </c>
      <c r="F32" s="59">
        <v>60.41475965752341</v>
      </c>
      <c r="G32" s="60">
        <f t="shared" si="1"/>
        <v>1109.0005220546554</v>
      </c>
      <c r="H32" s="61">
        <v>67000</v>
      </c>
      <c r="I32" s="62" t="s">
        <v>11</v>
      </c>
    </row>
    <row r="33" spans="1:9" ht="18">
      <c r="A33" s="92">
        <v>2</v>
      </c>
      <c r="B33" s="63" t="s">
        <v>51</v>
      </c>
      <c r="C33" s="63" t="s">
        <v>9</v>
      </c>
      <c r="D33" s="64">
        <f t="shared" si="0"/>
        <v>77.74</v>
      </c>
      <c r="E33" s="65">
        <v>13.421556983227282</v>
      </c>
      <c r="F33" s="65">
        <v>91.16155698322727</v>
      </c>
      <c r="G33" s="66">
        <f t="shared" si="1"/>
        <v>932.4105775819413</v>
      </c>
      <c r="H33" s="67">
        <v>85000</v>
      </c>
      <c r="I33" s="68" t="s">
        <v>23</v>
      </c>
    </row>
    <row r="34" spans="1:9" ht="18">
      <c r="A34" s="93"/>
      <c r="B34" s="21" t="s">
        <v>52</v>
      </c>
      <c r="C34" s="21" t="s">
        <v>7</v>
      </c>
      <c r="D34" s="22">
        <f t="shared" si="0"/>
        <v>43.71</v>
      </c>
      <c r="E34" s="52">
        <v>7.401265817661459</v>
      </c>
      <c r="F34" s="52">
        <v>51.11126581766146</v>
      </c>
      <c r="G34" s="53">
        <f t="shared" si="1"/>
        <v>899.9972758276851</v>
      </c>
      <c r="H34" s="25">
        <v>46000</v>
      </c>
      <c r="I34" s="26" t="s">
        <v>11</v>
      </c>
    </row>
    <row r="35" spans="1:9" ht="18">
      <c r="A35" s="93"/>
      <c r="B35" s="21" t="s">
        <v>53</v>
      </c>
      <c r="C35" s="21" t="s">
        <v>7</v>
      </c>
      <c r="D35" s="22">
        <f t="shared" si="0"/>
        <v>47.12</v>
      </c>
      <c r="E35" s="52">
        <v>7.665780532602217</v>
      </c>
      <c r="F35" s="52">
        <v>54.78578053260222</v>
      </c>
      <c r="G35" s="53">
        <f t="shared" si="1"/>
        <v>1003.9101289662252</v>
      </c>
      <c r="H35" s="25">
        <v>55000</v>
      </c>
      <c r="I35" s="26" t="s">
        <v>11</v>
      </c>
    </row>
    <row r="36" spans="1:9" ht="18">
      <c r="A36" s="93"/>
      <c r="B36" s="21" t="s">
        <v>54</v>
      </c>
      <c r="C36" s="21" t="s">
        <v>7</v>
      </c>
      <c r="D36" s="22">
        <f t="shared" si="0"/>
        <v>38.25</v>
      </c>
      <c r="E36" s="52">
        <v>6.476742565215073</v>
      </c>
      <c r="F36" s="52">
        <v>44.726742565215076</v>
      </c>
      <c r="G36" s="53">
        <f t="shared" si="1"/>
        <v>927.8565265397937</v>
      </c>
      <c r="H36" s="25">
        <v>41500</v>
      </c>
      <c r="I36" s="26" t="s">
        <v>11</v>
      </c>
    </row>
    <row r="37" spans="1:9" ht="18">
      <c r="A37" s="93"/>
      <c r="B37" s="27" t="s">
        <v>55</v>
      </c>
      <c r="C37" s="27" t="s">
        <v>9</v>
      </c>
      <c r="D37" s="28">
        <f t="shared" si="0"/>
        <v>53.67</v>
      </c>
      <c r="E37" s="54">
        <v>8.820471760613662</v>
      </c>
      <c r="F37" s="54">
        <v>62.490471760613666</v>
      </c>
      <c r="G37" s="55">
        <f t="shared" si="1"/>
        <v>1000.1524750752857</v>
      </c>
      <c r="H37" s="31">
        <v>62500</v>
      </c>
      <c r="I37" s="32" t="s">
        <v>23</v>
      </c>
    </row>
    <row r="38" spans="1:9" ht="18">
      <c r="A38" s="93"/>
      <c r="B38" s="21" t="s">
        <v>56</v>
      </c>
      <c r="C38" s="21" t="s">
        <v>8</v>
      </c>
      <c r="D38" s="22">
        <f t="shared" si="0"/>
        <v>56.09000000000001</v>
      </c>
      <c r="E38" s="52">
        <v>8.938850976895985</v>
      </c>
      <c r="F38" s="52">
        <v>65.028850976896</v>
      </c>
      <c r="G38" s="53">
        <f t="shared" si="1"/>
        <v>922.667386839071</v>
      </c>
      <c r="H38" s="25">
        <v>60000</v>
      </c>
      <c r="I38" s="26" t="s">
        <v>11</v>
      </c>
    </row>
    <row r="39" spans="1:9" ht="18">
      <c r="A39" s="93"/>
      <c r="B39" s="21" t="s">
        <v>57</v>
      </c>
      <c r="C39" s="21" t="s">
        <v>8</v>
      </c>
      <c r="D39" s="22">
        <f t="shared" si="0"/>
        <v>56.02</v>
      </c>
      <c r="E39" s="52">
        <v>8.927695341874008</v>
      </c>
      <c r="F39" s="52">
        <v>64.94769534187401</v>
      </c>
      <c r="G39" s="53">
        <f t="shared" si="1"/>
        <v>962.3128222027011</v>
      </c>
      <c r="H39" s="25">
        <v>62500</v>
      </c>
      <c r="I39" s="26" t="s">
        <v>11</v>
      </c>
    </row>
    <row r="40" spans="1:9" ht="18">
      <c r="A40" s="93"/>
      <c r="B40" s="27" t="s">
        <v>58</v>
      </c>
      <c r="C40" s="27" t="s">
        <v>8</v>
      </c>
      <c r="D40" s="28">
        <f t="shared" si="0"/>
        <v>57.56</v>
      </c>
      <c r="E40" s="54">
        <v>9.341293166417401</v>
      </c>
      <c r="F40" s="54">
        <v>66.9012931664174</v>
      </c>
      <c r="G40" s="55">
        <f t="shared" si="1"/>
        <v>1076.2123808414215</v>
      </c>
      <c r="H40" s="31">
        <v>72000</v>
      </c>
      <c r="I40" s="32" t="s">
        <v>23</v>
      </c>
    </row>
    <row r="41" spans="1:9" ht="18">
      <c r="A41" s="93"/>
      <c r="B41" s="56" t="s">
        <v>59</v>
      </c>
      <c r="C41" s="56" t="s">
        <v>8</v>
      </c>
      <c r="D41" s="28">
        <f t="shared" si="0"/>
        <v>51.82000000000001</v>
      </c>
      <c r="E41" s="34">
        <v>8.258357240555359</v>
      </c>
      <c r="F41" s="34">
        <v>60.07835724055536</v>
      </c>
      <c r="G41" s="35">
        <f t="shared" si="1"/>
        <v>1015.3406784369013</v>
      </c>
      <c r="H41" s="36">
        <v>61000</v>
      </c>
      <c r="I41" s="37" t="s">
        <v>23</v>
      </c>
    </row>
    <row r="42" spans="1:9" ht="18">
      <c r="A42" s="93"/>
      <c r="B42" s="56" t="s">
        <v>60</v>
      </c>
      <c r="C42" s="56" t="s">
        <v>8</v>
      </c>
      <c r="D42" s="28">
        <f t="shared" si="0"/>
        <v>51.81</v>
      </c>
      <c r="E42" s="34">
        <v>8.256763578409359</v>
      </c>
      <c r="F42" s="34">
        <v>60.066763578409365</v>
      </c>
      <c r="G42" s="35">
        <f t="shared" si="1"/>
        <v>1040.5088650800099</v>
      </c>
      <c r="H42" s="36">
        <v>62500</v>
      </c>
      <c r="I42" s="37" t="s">
        <v>23</v>
      </c>
    </row>
    <row r="43" spans="1:9" ht="18">
      <c r="A43" s="93"/>
      <c r="B43" s="56" t="s">
        <v>61</v>
      </c>
      <c r="C43" s="56" t="s">
        <v>8</v>
      </c>
      <c r="D43" s="28">
        <f t="shared" si="0"/>
        <v>56.09000000000001</v>
      </c>
      <c r="E43" s="34">
        <v>8.938850976895985</v>
      </c>
      <c r="F43" s="34">
        <v>65.028850976896</v>
      </c>
      <c r="G43" s="35">
        <f t="shared" si="1"/>
        <v>922.667386839071</v>
      </c>
      <c r="H43" s="36">
        <v>60000</v>
      </c>
      <c r="I43" s="37" t="s">
        <v>23</v>
      </c>
    </row>
    <row r="44" spans="1:10" ht="18">
      <c r="A44" s="93"/>
      <c r="B44" s="27" t="s">
        <v>62</v>
      </c>
      <c r="C44" s="27" t="s">
        <v>9</v>
      </c>
      <c r="D44" s="28">
        <f t="shared" si="0"/>
        <v>53.67</v>
      </c>
      <c r="E44" s="54">
        <v>8.642280411914395</v>
      </c>
      <c r="F44" s="54">
        <v>62.3122804119144</v>
      </c>
      <c r="G44" s="55">
        <f t="shared" si="1"/>
        <v>1003.0125616787683</v>
      </c>
      <c r="H44" s="31">
        <v>62500</v>
      </c>
      <c r="I44" s="32" t="s">
        <v>23</v>
      </c>
      <c r="J44" s="9"/>
    </row>
    <row r="45" spans="1:9" ht="18">
      <c r="A45" s="93"/>
      <c r="B45" s="69" t="s">
        <v>63</v>
      </c>
      <c r="C45" s="69" t="s">
        <v>7</v>
      </c>
      <c r="D45" s="70">
        <f t="shared" si="0"/>
        <v>38.25</v>
      </c>
      <c r="E45" s="71">
        <v>6.222752660696833</v>
      </c>
      <c r="F45" s="71">
        <v>44.472752660696834</v>
      </c>
      <c r="G45" s="72">
        <f t="shared" si="1"/>
        <v>933.1556406373733</v>
      </c>
      <c r="H45" s="73">
        <v>41500</v>
      </c>
      <c r="I45" s="74" t="s">
        <v>23</v>
      </c>
    </row>
    <row r="46" spans="1:9" ht="18">
      <c r="A46" s="93"/>
      <c r="B46" s="21" t="s">
        <v>64</v>
      </c>
      <c r="C46" s="21" t="s">
        <v>7</v>
      </c>
      <c r="D46" s="22">
        <f t="shared" si="0"/>
        <v>47.12</v>
      </c>
      <c r="E46" s="52">
        <v>7.978669533932921</v>
      </c>
      <c r="F46" s="52">
        <v>55.09866953393292</v>
      </c>
      <c r="G46" s="53">
        <f t="shared" si="1"/>
        <v>998.2092211160897</v>
      </c>
      <c r="H46" s="25">
        <v>55000</v>
      </c>
      <c r="I46" s="26" t="s">
        <v>11</v>
      </c>
    </row>
    <row r="47" spans="1:9" ht="18">
      <c r="A47" s="93"/>
      <c r="B47" s="69" t="s">
        <v>65</v>
      </c>
      <c r="C47" s="69" t="s">
        <v>7</v>
      </c>
      <c r="D47" s="70">
        <f t="shared" si="0"/>
        <v>43.71</v>
      </c>
      <c r="E47" s="71">
        <v>7.1110200993217925</v>
      </c>
      <c r="F47" s="71">
        <v>50.82102009932179</v>
      </c>
      <c r="G47" s="72">
        <f t="shared" si="1"/>
        <v>905.1372819770273</v>
      </c>
      <c r="H47" s="73">
        <v>46000</v>
      </c>
      <c r="I47" s="74" t="s">
        <v>23</v>
      </c>
    </row>
    <row r="48" spans="1:9" ht="18.75" thickBot="1">
      <c r="A48" s="94"/>
      <c r="B48" s="75" t="s">
        <v>66</v>
      </c>
      <c r="C48" s="75" t="s">
        <v>9</v>
      </c>
      <c r="D48" s="76">
        <f t="shared" si="0"/>
        <v>77.74</v>
      </c>
      <c r="E48" s="77">
        <v>13.421556983227282</v>
      </c>
      <c r="F48" s="77">
        <v>91.16155698322727</v>
      </c>
      <c r="G48" s="78">
        <f t="shared" si="1"/>
        <v>932.4105775819413</v>
      </c>
      <c r="H48" s="79">
        <v>85000</v>
      </c>
      <c r="I48" s="80" t="s">
        <v>23</v>
      </c>
    </row>
    <row r="49" spans="1:9" ht="18">
      <c r="A49" s="92">
        <v>3</v>
      </c>
      <c r="B49" s="15" t="s">
        <v>67</v>
      </c>
      <c r="C49" s="15" t="s">
        <v>8</v>
      </c>
      <c r="D49" s="81">
        <f t="shared" si="0"/>
        <v>54.41</v>
      </c>
      <c r="E49" s="82">
        <v>9.303384592145397</v>
      </c>
      <c r="F49" s="82">
        <v>63.713384592145395</v>
      </c>
      <c r="G49" s="83">
        <f t="shared" si="1"/>
        <v>1137.9084703175197</v>
      </c>
      <c r="H49" s="19">
        <v>72500</v>
      </c>
      <c r="I49" s="20" t="s">
        <v>11</v>
      </c>
    </row>
    <row r="50" spans="1:9" ht="18">
      <c r="A50" s="93"/>
      <c r="B50" s="56" t="s">
        <v>68</v>
      </c>
      <c r="C50" s="56" t="s">
        <v>10</v>
      </c>
      <c r="D50" s="28">
        <f t="shared" si="0"/>
        <v>90.89</v>
      </c>
      <c r="E50" s="34">
        <v>15.08832838017168</v>
      </c>
      <c r="F50" s="34">
        <v>105.97832838017167</v>
      </c>
      <c r="G50" s="35">
        <f t="shared" si="1"/>
        <v>896.4096853765275</v>
      </c>
      <c r="H50" s="36">
        <v>95000</v>
      </c>
      <c r="I50" s="37" t="s">
        <v>23</v>
      </c>
    </row>
    <row r="51" spans="1:9" ht="18">
      <c r="A51" s="93"/>
      <c r="B51" s="56" t="s">
        <v>69</v>
      </c>
      <c r="C51" s="56" t="s">
        <v>7</v>
      </c>
      <c r="D51" s="28">
        <f t="shared" si="0"/>
        <v>38.25</v>
      </c>
      <c r="E51" s="34">
        <v>6.476742565215073</v>
      </c>
      <c r="F51" s="34">
        <v>44.726742565215076</v>
      </c>
      <c r="G51" s="35">
        <f t="shared" si="1"/>
        <v>972.5725037224342</v>
      </c>
      <c r="H51" s="36">
        <v>43500</v>
      </c>
      <c r="I51" s="37" t="s">
        <v>23</v>
      </c>
    </row>
    <row r="52" spans="1:9" ht="18">
      <c r="A52" s="93"/>
      <c r="B52" s="27" t="s">
        <v>70</v>
      </c>
      <c r="C52" s="27" t="s">
        <v>9</v>
      </c>
      <c r="D52" s="28">
        <f t="shared" si="0"/>
        <v>53.67</v>
      </c>
      <c r="E52" s="54">
        <v>8.820471760613662</v>
      </c>
      <c r="F52" s="54">
        <v>62.490471760613666</v>
      </c>
      <c r="G52" s="55">
        <f t="shared" si="1"/>
        <v>1024.1561344770926</v>
      </c>
      <c r="H52" s="31">
        <v>64000</v>
      </c>
      <c r="I52" s="37" t="s">
        <v>23</v>
      </c>
    </row>
    <row r="53" spans="1:9" ht="18">
      <c r="A53" s="93"/>
      <c r="B53" s="56" t="s">
        <v>71</v>
      </c>
      <c r="C53" s="56" t="s">
        <v>8</v>
      </c>
      <c r="D53" s="28">
        <f t="shared" si="0"/>
        <v>56.09000000000001</v>
      </c>
      <c r="E53" s="34">
        <v>8.938850976895985</v>
      </c>
      <c r="F53" s="34">
        <v>65.028850976896</v>
      </c>
      <c r="G53" s="35">
        <f t="shared" si="1"/>
        <v>976.4896510713502</v>
      </c>
      <c r="H53" s="31">
        <v>63500</v>
      </c>
      <c r="I53" s="37" t="s">
        <v>23</v>
      </c>
    </row>
    <row r="54" spans="1:9" ht="18">
      <c r="A54" s="93"/>
      <c r="B54" s="21" t="s">
        <v>72</v>
      </c>
      <c r="C54" s="21" t="s">
        <v>8</v>
      </c>
      <c r="D54" s="22">
        <f t="shared" si="0"/>
        <v>56.02</v>
      </c>
      <c r="E54" s="52">
        <v>8.927695341874008</v>
      </c>
      <c r="F54" s="52">
        <v>64.94769534187401</v>
      </c>
      <c r="G54" s="53">
        <f t="shared" si="1"/>
        <v>977.7098273579443</v>
      </c>
      <c r="H54" s="25">
        <v>63500</v>
      </c>
      <c r="I54" s="26" t="s">
        <v>11</v>
      </c>
    </row>
    <row r="55" spans="1:9" ht="18">
      <c r="A55" s="93"/>
      <c r="B55" s="56" t="s">
        <v>73</v>
      </c>
      <c r="C55" s="56" t="s">
        <v>8</v>
      </c>
      <c r="D55" s="28">
        <f t="shared" si="0"/>
        <v>57.56</v>
      </c>
      <c r="E55" s="34">
        <v>9.341293166417401</v>
      </c>
      <c r="F55" s="34">
        <v>66.9012931664174</v>
      </c>
      <c r="G55" s="35">
        <f t="shared" si="1"/>
        <v>1076.2123808414215</v>
      </c>
      <c r="H55" s="36">
        <v>72000</v>
      </c>
      <c r="I55" s="37" t="s">
        <v>23</v>
      </c>
    </row>
    <row r="56" spans="1:9" ht="18">
      <c r="A56" s="93"/>
      <c r="B56" s="56" t="s">
        <v>74</v>
      </c>
      <c r="C56" s="56" t="s">
        <v>8</v>
      </c>
      <c r="D56" s="28">
        <f t="shared" si="0"/>
        <v>51.82000000000001</v>
      </c>
      <c r="E56" s="34">
        <v>8.258357240555359</v>
      </c>
      <c r="F56" s="34">
        <v>60.07835724055536</v>
      </c>
      <c r="G56" s="35">
        <f t="shared" si="1"/>
        <v>998.695749282198</v>
      </c>
      <c r="H56" s="36">
        <v>60000</v>
      </c>
      <c r="I56" s="37" t="s">
        <v>23</v>
      </c>
    </row>
    <row r="57" spans="1:9" ht="18">
      <c r="A57" s="93"/>
      <c r="B57" s="56" t="s">
        <v>75</v>
      </c>
      <c r="C57" s="56" t="s">
        <v>8</v>
      </c>
      <c r="D57" s="28">
        <f t="shared" si="0"/>
        <v>51.81</v>
      </c>
      <c r="E57" s="34">
        <v>8.256763578409359</v>
      </c>
      <c r="F57" s="34">
        <v>60.066763578409365</v>
      </c>
      <c r="G57" s="35">
        <f t="shared" si="1"/>
        <v>998.8885104768094</v>
      </c>
      <c r="H57" s="36">
        <v>60000</v>
      </c>
      <c r="I57" s="37" t="s">
        <v>23</v>
      </c>
    </row>
    <row r="58" spans="1:9" ht="18">
      <c r="A58" s="93"/>
      <c r="B58" s="56" t="s">
        <v>76</v>
      </c>
      <c r="C58" s="56" t="s">
        <v>8</v>
      </c>
      <c r="D58" s="28">
        <f t="shared" si="0"/>
        <v>56.09000000000001</v>
      </c>
      <c r="E58" s="34">
        <v>8.938850976895985</v>
      </c>
      <c r="F58" s="34">
        <v>65.028850976896</v>
      </c>
      <c r="G58" s="35">
        <f t="shared" si="1"/>
        <v>976.4896510713502</v>
      </c>
      <c r="H58" s="36">
        <v>63500</v>
      </c>
      <c r="I58" s="37" t="s">
        <v>23</v>
      </c>
    </row>
    <row r="59" spans="1:9" ht="18">
      <c r="A59" s="93"/>
      <c r="B59" s="56" t="s">
        <v>77</v>
      </c>
      <c r="C59" s="56" t="s">
        <v>9</v>
      </c>
      <c r="D59" s="28">
        <f t="shared" si="0"/>
        <v>53.67</v>
      </c>
      <c r="E59" s="34">
        <v>8.642280411914395</v>
      </c>
      <c r="F59" s="34">
        <v>62.3122804119144</v>
      </c>
      <c r="G59" s="35">
        <f t="shared" si="1"/>
        <v>1027.0848631590588</v>
      </c>
      <c r="H59" s="36">
        <v>64000</v>
      </c>
      <c r="I59" s="37" t="s">
        <v>23</v>
      </c>
    </row>
    <row r="60" spans="1:9" ht="18">
      <c r="A60" s="93"/>
      <c r="B60" s="21" t="s">
        <v>78</v>
      </c>
      <c r="C60" s="21" t="s">
        <v>7</v>
      </c>
      <c r="D60" s="22">
        <f t="shared" si="0"/>
        <v>38.25</v>
      </c>
      <c r="E60" s="52">
        <v>6.222752660696833</v>
      </c>
      <c r="F60" s="52">
        <v>44.472752660696834</v>
      </c>
      <c r="G60" s="53">
        <f t="shared" si="1"/>
        <v>978.1269968126684</v>
      </c>
      <c r="H60" s="25">
        <v>43500</v>
      </c>
      <c r="I60" s="26" t="s">
        <v>11</v>
      </c>
    </row>
    <row r="61" spans="1:9" ht="18">
      <c r="A61" s="93"/>
      <c r="B61" s="56" t="s">
        <v>79</v>
      </c>
      <c r="C61" s="56" t="s">
        <v>10</v>
      </c>
      <c r="D61" s="28">
        <f t="shared" si="0"/>
        <v>90.89</v>
      </c>
      <c r="E61" s="34">
        <v>15.540978231576826</v>
      </c>
      <c r="F61" s="34">
        <v>106.43097823157683</v>
      </c>
      <c r="G61" s="35">
        <f t="shared" si="1"/>
        <v>892.5972642410103</v>
      </c>
      <c r="H61" s="36">
        <v>95000</v>
      </c>
      <c r="I61" s="37" t="s">
        <v>23</v>
      </c>
    </row>
    <row r="62" spans="1:9" ht="18.75" thickBot="1">
      <c r="A62" s="94"/>
      <c r="B62" s="57" t="s">
        <v>80</v>
      </c>
      <c r="C62" s="57" t="s">
        <v>8</v>
      </c>
      <c r="D62" s="58">
        <f t="shared" si="0"/>
        <v>54.41</v>
      </c>
      <c r="E62" s="59">
        <v>9.213060469891557</v>
      </c>
      <c r="F62" s="59">
        <v>63.623060469891556</v>
      </c>
      <c r="G62" s="60">
        <f t="shared" si="1"/>
        <v>1139.5239314887924</v>
      </c>
      <c r="H62" s="61">
        <v>72500</v>
      </c>
      <c r="I62" s="62" t="s">
        <v>11</v>
      </c>
    </row>
    <row r="63" spans="1:9" ht="18">
      <c r="A63" s="92">
        <v>4</v>
      </c>
      <c r="B63" s="63" t="s">
        <v>81</v>
      </c>
      <c r="C63" s="63" t="s">
        <v>9</v>
      </c>
      <c r="D63" s="64">
        <f t="shared" si="0"/>
        <v>80.22</v>
      </c>
      <c r="E63" s="65">
        <v>13.583380093635373</v>
      </c>
      <c r="F63" s="65">
        <v>93.80338009363537</v>
      </c>
      <c r="G63" s="66">
        <f t="shared" si="1"/>
        <v>948.7931022438574</v>
      </c>
      <c r="H63" s="67">
        <v>89000</v>
      </c>
      <c r="I63" s="68" t="s">
        <v>23</v>
      </c>
    </row>
    <row r="64" spans="1:9" ht="18">
      <c r="A64" s="93"/>
      <c r="B64" s="21" t="s">
        <v>82</v>
      </c>
      <c r="C64" s="21" t="s">
        <v>10</v>
      </c>
      <c r="D64" s="22">
        <f t="shared" si="0"/>
        <v>98.31</v>
      </c>
      <c r="E64" s="52">
        <v>16.80969930626381</v>
      </c>
      <c r="F64" s="52">
        <v>115.11969930626381</v>
      </c>
      <c r="G64" s="53">
        <f t="shared" si="1"/>
        <v>946.840555151356</v>
      </c>
      <c r="H64" s="25">
        <v>109000</v>
      </c>
      <c r="I64" s="26" t="s">
        <v>11</v>
      </c>
    </row>
    <row r="65" spans="1:9" ht="18">
      <c r="A65" s="93"/>
      <c r="B65" s="21" t="s">
        <v>83</v>
      </c>
      <c r="C65" s="21" t="s">
        <v>9</v>
      </c>
      <c r="D65" s="22">
        <f t="shared" si="0"/>
        <v>53.67</v>
      </c>
      <c r="E65" s="52">
        <v>8.820471760613662</v>
      </c>
      <c r="F65" s="52">
        <v>62.490471760613666</v>
      </c>
      <c r="G65" s="53">
        <f t="shared" si="1"/>
        <v>1056.1610136795016</v>
      </c>
      <c r="H65" s="25">
        <v>66000</v>
      </c>
      <c r="I65" s="26" t="s">
        <v>11</v>
      </c>
    </row>
    <row r="66" spans="1:9" ht="18">
      <c r="A66" s="93"/>
      <c r="B66" s="56" t="s">
        <v>84</v>
      </c>
      <c r="C66" s="56" t="s">
        <v>8</v>
      </c>
      <c r="D66" s="28">
        <f t="shared" si="0"/>
        <v>56.09000000000001</v>
      </c>
      <c r="E66" s="34">
        <v>8.938850976895985</v>
      </c>
      <c r="F66" s="34">
        <v>65.028850976896</v>
      </c>
      <c r="G66" s="35">
        <f t="shared" si="1"/>
        <v>991.8674408520013</v>
      </c>
      <c r="H66" s="36">
        <v>64500</v>
      </c>
      <c r="I66" s="37" t="s">
        <v>23</v>
      </c>
    </row>
    <row r="67" spans="1:9" ht="18">
      <c r="A67" s="93"/>
      <c r="B67" s="21" t="s">
        <v>85</v>
      </c>
      <c r="C67" s="21" t="s">
        <v>8</v>
      </c>
      <c r="D67" s="22">
        <f aca="true" t="shared" si="2" ref="D67:D81">F67-E67</f>
        <v>56.02</v>
      </c>
      <c r="E67" s="52">
        <v>8.927695341874008</v>
      </c>
      <c r="F67" s="52">
        <v>64.94769534187401</v>
      </c>
      <c r="G67" s="53">
        <f aca="true" t="shared" si="3" ref="G67:G81">H67/F67</f>
        <v>993.1068325131876</v>
      </c>
      <c r="H67" s="25">
        <v>64500</v>
      </c>
      <c r="I67" s="26" t="s">
        <v>11</v>
      </c>
    </row>
    <row r="68" spans="1:9" ht="18">
      <c r="A68" s="93"/>
      <c r="B68" s="27" t="s">
        <v>86</v>
      </c>
      <c r="C68" s="27" t="s">
        <v>2</v>
      </c>
      <c r="D68" s="28">
        <f t="shared" si="2"/>
        <v>103.08000000000001</v>
      </c>
      <c r="E68" s="54">
        <v>16.29</v>
      </c>
      <c r="F68" s="54">
        <v>119.37</v>
      </c>
      <c r="G68" s="55">
        <f t="shared" si="3"/>
        <v>1089.0508502973946</v>
      </c>
      <c r="H68" s="31">
        <v>130000</v>
      </c>
      <c r="I68" s="32" t="s">
        <v>23</v>
      </c>
    </row>
    <row r="69" spans="1:9" ht="18">
      <c r="A69" s="93"/>
      <c r="B69" s="56" t="s">
        <v>87</v>
      </c>
      <c r="C69" s="56" t="s">
        <v>8</v>
      </c>
      <c r="D69" s="28">
        <f t="shared" si="2"/>
        <v>51.82000000000001</v>
      </c>
      <c r="E69" s="34">
        <v>8.258357240555359</v>
      </c>
      <c r="F69" s="34">
        <v>60.07835724055536</v>
      </c>
      <c r="G69" s="35">
        <f t="shared" si="3"/>
        <v>1015.3406784369013</v>
      </c>
      <c r="H69" s="36">
        <v>61000</v>
      </c>
      <c r="I69" s="37" t="s">
        <v>23</v>
      </c>
    </row>
    <row r="70" spans="1:9" ht="18">
      <c r="A70" s="93"/>
      <c r="B70" s="56" t="s">
        <v>88</v>
      </c>
      <c r="C70" s="56" t="s">
        <v>8</v>
      </c>
      <c r="D70" s="28">
        <f t="shared" si="2"/>
        <v>51.81</v>
      </c>
      <c r="E70" s="34">
        <v>8.256763578409359</v>
      </c>
      <c r="F70" s="34">
        <v>60.066763578409365</v>
      </c>
      <c r="G70" s="35">
        <f t="shared" si="3"/>
        <v>1015.5366523180896</v>
      </c>
      <c r="H70" s="36">
        <v>61000</v>
      </c>
      <c r="I70" s="37" t="s">
        <v>23</v>
      </c>
    </row>
    <row r="71" spans="1:9" ht="18">
      <c r="A71" s="93"/>
      <c r="B71" s="56" t="s">
        <v>89</v>
      </c>
      <c r="C71" s="56" t="s">
        <v>8</v>
      </c>
      <c r="D71" s="28">
        <f t="shared" si="2"/>
        <v>56.09000000000001</v>
      </c>
      <c r="E71" s="34">
        <v>8.938850976895985</v>
      </c>
      <c r="F71" s="34">
        <v>65.028850976896</v>
      </c>
      <c r="G71" s="35">
        <f t="shared" si="3"/>
        <v>991.8674408520013</v>
      </c>
      <c r="H71" s="36">
        <v>64500</v>
      </c>
      <c r="I71" s="37" t="s">
        <v>23</v>
      </c>
    </row>
    <row r="72" spans="1:9" ht="18">
      <c r="A72" s="93"/>
      <c r="B72" s="56" t="s">
        <v>90</v>
      </c>
      <c r="C72" s="56" t="s">
        <v>9</v>
      </c>
      <c r="D72" s="28">
        <f t="shared" si="2"/>
        <v>53.67</v>
      </c>
      <c r="E72" s="34">
        <v>8.642280411914395</v>
      </c>
      <c r="F72" s="34">
        <v>62.3122804119144</v>
      </c>
      <c r="G72" s="35">
        <f t="shared" si="3"/>
        <v>1059.1812651327793</v>
      </c>
      <c r="H72" s="36">
        <v>66000</v>
      </c>
      <c r="I72" s="37" t="s">
        <v>23</v>
      </c>
    </row>
    <row r="73" spans="1:9" ht="18">
      <c r="A73" s="93"/>
      <c r="B73" s="21" t="s">
        <v>91</v>
      </c>
      <c r="C73" s="21" t="s">
        <v>10</v>
      </c>
      <c r="D73" s="22">
        <f t="shared" si="2"/>
        <v>98.31</v>
      </c>
      <c r="E73" s="52">
        <v>16.646498342125334</v>
      </c>
      <c r="F73" s="52">
        <v>114.95649834212534</v>
      </c>
      <c r="G73" s="53">
        <f t="shared" si="3"/>
        <v>948.184761818353</v>
      </c>
      <c r="H73" s="25">
        <v>109000</v>
      </c>
      <c r="I73" s="26" t="s">
        <v>11</v>
      </c>
    </row>
    <row r="74" spans="1:9" ht="18.75" thickBot="1">
      <c r="A74" s="94"/>
      <c r="B74" s="84" t="s">
        <v>92</v>
      </c>
      <c r="C74" s="84" t="s">
        <v>9</v>
      </c>
      <c r="D74" s="85">
        <f t="shared" si="2"/>
        <v>80.22</v>
      </c>
      <c r="E74" s="42">
        <v>13.583380093635373</v>
      </c>
      <c r="F74" s="42">
        <v>93.80338009363537</v>
      </c>
      <c r="G74" s="43">
        <f t="shared" si="3"/>
        <v>948.7931022438574</v>
      </c>
      <c r="H74" s="44">
        <v>89000</v>
      </c>
      <c r="I74" s="45" t="s">
        <v>23</v>
      </c>
    </row>
    <row r="75" spans="1:9" ht="18">
      <c r="A75" s="92">
        <v>5</v>
      </c>
      <c r="B75" s="63" t="s">
        <v>93</v>
      </c>
      <c r="C75" s="63" t="s">
        <v>7</v>
      </c>
      <c r="D75" s="64">
        <f t="shared" si="2"/>
        <v>60.12</v>
      </c>
      <c r="E75" s="65">
        <v>9.768961465296078</v>
      </c>
      <c r="F75" s="65">
        <v>69.88896146529608</v>
      </c>
      <c r="G75" s="66">
        <f t="shared" si="3"/>
        <v>930.0467289426853</v>
      </c>
      <c r="H75" s="67">
        <v>65000</v>
      </c>
      <c r="I75" s="68" t="s">
        <v>23</v>
      </c>
    </row>
    <row r="76" spans="1:9" ht="18">
      <c r="A76" s="93"/>
      <c r="B76" s="21" t="s">
        <v>94</v>
      </c>
      <c r="C76" s="21" t="s">
        <v>9</v>
      </c>
      <c r="D76" s="22">
        <f t="shared" si="2"/>
        <v>97.52</v>
      </c>
      <c r="E76" s="52">
        <v>15.693759848228922</v>
      </c>
      <c r="F76" s="52">
        <v>113.21375984822892</v>
      </c>
      <c r="G76" s="53">
        <f t="shared" si="3"/>
        <v>874.4520112459521</v>
      </c>
      <c r="H76" s="25">
        <v>99000</v>
      </c>
      <c r="I76" s="26" t="s">
        <v>11</v>
      </c>
    </row>
    <row r="77" spans="1:9" ht="18">
      <c r="A77" s="93"/>
      <c r="B77" s="21" t="s">
        <v>95</v>
      </c>
      <c r="C77" s="21" t="s">
        <v>8</v>
      </c>
      <c r="D77" s="22">
        <f t="shared" si="2"/>
        <v>78.09</v>
      </c>
      <c r="E77" s="52">
        <v>11.71285430408369</v>
      </c>
      <c r="F77" s="52">
        <v>89.8028543040837</v>
      </c>
      <c r="G77" s="53">
        <f t="shared" si="3"/>
        <v>924.2467919666742</v>
      </c>
      <c r="H77" s="25">
        <v>83000</v>
      </c>
      <c r="I77" s="26" t="s">
        <v>11</v>
      </c>
    </row>
    <row r="78" spans="1:9" ht="18">
      <c r="A78" s="93"/>
      <c r="B78" s="56" t="s">
        <v>96</v>
      </c>
      <c r="C78" s="56" t="s">
        <v>8</v>
      </c>
      <c r="D78" s="28">
        <f t="shared" si="2"/>
        <v>69.92</v>
      </c>
      <c r="E78" s="34">
        <v>10.487421858644277</v>
      </c>
      <c r="F78" s="34">
        <v>80.40742185864428</v>
      </c>
      <c r="G78" s="35">
        <f t="shared" si="3"/>
        <v>1032.2430203758236</v>
      </c>
      <c r="H78" s="36">
        <v>83000</v>
      </c>
      <c r="I78" s="37" t="s">
        <v>23</v>
      </c>
    </row>
    <row r="79" spans="1:9" ht="18">
      <c r="A79" s="93"/>
      <c r="B79" s="56" t="s">
        <v>97</v>
      </c>
      <c r="C79" s="56" t="s">
        <v>8</v>
      </c>
      <c r="D79" s="28">
        <f t="shared" si="2"/>
        <v>78.09</v>
      </c>
      <c r="E79" s="34">
        <v>11.71285430408369</v>
      </c>
      <c r="F79" s="34">
        <v>89.8028543040837</v>
      </c>
      <c r="G79" s="35">
        <f t="shared" si="3"/>
        <v>924.2467919666742</v>
      </c>
      <c r="H79" s="36">
        <v>83000</v>
      </c>
      <c r="I79" s="37" t="s">
        <v>23</v>
      </c>
    </row>
    <row r="80" spans="1:9" ht="18">
      <c r="A80" s="93"/>
      <c r="B80" s="21" t="s">
        <v>98</v>
      </c>
      <c r="C80" s="21" t="s">
        <v>9</v>
      </c>
      <c r="D80" s="22">
        <f t="shared" si="2"/>
        <v>97.52</v>
      </c>
      <c r="E80" s="52">
        <v>15.389026647292438</v>
      </c>
      <c r="F80" s="52">
        <v>112.90902664729244</v>
      </c>
      <c r="G80" s="53">
        <f t="shared" si="3"/>
        <v>876.8120932373128</v>
      </c>
      <c r="H80" s="25">
        <v>99000</v>
      </c>
      <c r="I80" s="26" t="s">
        <v>11</v>
      </c>
    </row>
    <row r="81" spans="1:9" ht="18.75" thickBot="1">
      <c r="A81" s="94"/>
      <c r="B81" s="84" t="s">
        <v>99</v>
      </c>
      <c r="C81" s="84" t="s">
        <v>7</v>
      </c>
      <c r="D81" s="41">
        <f t="shared" si="2"/>
        <v>60.12</v>
      </c>
      <c r="E81" s="42">
        <v>9.768961465296078</v>
      </c>
      <c r="F81" s="42">
        <v>69.88896146529608</v>
      </c>
      <c r="G81" s="43">
        <f t="shared" si="3"/>
        <v>930.0467289426853</v>
      </c>
      <c r="H81" s="44">
        <v>65000</v>
      </c>
      <c r="I81" s="45" t="s">
        <v>23</v>
      </c>
    </row>
    <row r="82" spans="1:9" ht="18">
      <c r="A82" s="86"/>
      <c r="B82" s="87"/>
      <c r="C82" s="87"/>
      <c r="D82" s="88">
        <f>SUM(D2:D81)</f>
        <v>4816.510000000001</v>
      </c>
      <c r="E82" s="88">
        <f>SUM(E2:E81)</f>
        <v>782.4659101212368</v>
      </c>
      <c r="F82" s="88">
        <f>SUM(F2:F81)</f>
        <v>5598.975910121237</v>
      </c>
      <c r="G82" s="89"/>
      <c r="H82" s="90"/>
      <c r="I82" s="91"/>
    </row>
    <row r="83" spans="1:8" ht="18">
      <c r="A83" s="2"/>
      <c r="G83" s="7"/>
      <c r="H83" s="8"/>
    </row>
    <row r="84" spans="1:7" ht="18">
      <c r="A84" s="2"/>
      <c r="G84" s="7"/>
    </row>
    <row r="85" spans="1:7" ht="18">
      <c r="A85" s="2"/>
      <c r="G85" s="7"/>
    </row>
    <row r="86" spans="1:7" ht="18">
      <c r="A86" s="2"/>
      <c r="G86" s="7"/>
    </row>
    <row r="87" spans="1:7" ht="18">
      <c r="A87" s="2"/>
      <c r="G87" s="7"/>
    </row>
    <row r="88" spans="1:7" ht="18">
      <c r="A88" s="2"/>
      <c r="G88" s="7"/>
    </row>
    <row r="89" spans="1:7" ht="18">
      <c r="A89" s="2"/>
      <c r="G89" s="7"/>
    </row>
    <row r="90" spans="1:7" ht="18">
      <c r="A90" s="2"/>
      <c r="G90" s="7"/>
    </row>
    <row r="91" ht="18">
      <c r="A91" s="2"/>
    </row>
    <row r="92" ht="18">
      <c r="A92" s="2"/>
    </row>
    <row r="93" ht="18">
      <c r="A93" s="2"/>
    </row>
    <row r="94" ht="18">
      <c r="A94" s="2"/>
    </row>
    <row r="95" ht="18">
      <c r="A95" s="2"/>
    </row>
    <row r="96" ht="18">
      <c r="A96" s="2"/>
    </row>
    <row r="97" ht="18">
      <c r="A97" s="2"/>
    </row>
    <row r="98" ht="18">
      <c r="A98" s="2"/>
    </row>
    <row r="99" ht="18">
      <c r="A99" s="2"/>
    </row>
    <row r="100" ht="18">
      <c r="A100" s="2"/>
    </row>
    <row r="101" ht="18">
      <c r="A101" s="2"/>
    </row>
    <row r="102" ht="18">
      <c r="A102" s="2"/>
    </row>
    <row r="103" ht="18">
      <c r="A103" s="2"/>
    </row>
    <row r="104" ht="18">
      <c r="A104" s="2"/>
    </row>
    <row r="105" ht="18">
      <c r="A105" s="2"/>
    </row>
    <row r="106" ht="18">
      <c r="A106" s="2"/>
    </row>
    <row r="107" ht="18">
      <c r="A107" s="2"/>
    </row>
    <row r="108" ht="18">
      <c r="A108" s="2"/>
    </row>
    <row r="109" ht="18">
      <c r="A109" s="2"/>
    </row>
    <row r="110" ht="18">
      <c r="A110" s="2"/>
    </row>
    <row r="111" ht="18">
      <c r="A111" s="2"/>
    </row>
    <row r="112" ht="18">
      <c r="A112" s="2"/>
    </row>
    <row r="113" ht="18">
      <c r="A113" s="2"/>
    </row>
    <row r="114" ht="18">
      <c r="A114" s="2"/>
    </row>
    <row r="115" ht="18">
      <c r="A115" s="2"/>
    </row>
    <row r="116" ht="18">
      <c r="A116" s="2"/>
    </row>
    <row r="117" ht="18">
      <c r="A117" s="2"/>
    </row>
    <row r="118" ht="18">
      <c r="A118" s="2"/>
    </row>
    <row r="119" ht="18">
      <c r="A119" s="2"/>
    </row>
    <row r="120" ht="18">
      <c r="A120" s="2"/>
    </row>
    <row r="121" ht="18">
      <c r="A121" s="2"/>
    </row>
    <row r="122" ht="18">
      <c r="A122" s="2"/>
    </row>
    <row r="123" ht="18">
      <c r="A123" s="2"/>
    </row>
    <row r="124" ht="18">
      <c r="A124" s="2"/>
    </row>
    <row r="125" ht="18">
      <c r="A125" s="2"/>
    </row>
    <row r="126" ht="18">
      <c r="A126" s="2"/>
    </row>
    <row r="127" ht="18">
      <c r="A127" s="2"/>
    </row>
    <row r="128" ht="18">
      <c r="A128" s="2"/>
    </row>
    <row r="129" ht="18">
      <c r="A129" s="2"/>
    </row>
    <row r="130" ht="18">
      <c r="A130" s="2"/>
    </row>
    <row r="131" ht="18">
      <c r="A131" s="2"/>
    </row>
    <row r="132" ht="18">
      <c r="A132" s="2"/>
    </row>
    <row r="133" ht="18">
      <c r="A133" s="2"/>
    </row>
    <row r="134" ht="18">
      <c r="A134" s="2"/>
    </row>
    <row r="135" ht="18">
      <c r="A135" s="2"/>
    </row>
    <row r="136" ht="18">
      <c r="A136" s="2"/>
    </row>
    <row r="137" ht="18">
      <c r="A137" s="2"/>
    </row>
    <row r="138" ht="18">
      <c r="A138" s="2"/>
    </row>
    <row r="139" ht="18">
      <c r="A139" s="2"/>
    </row>
    <row r="140" ht="18">
      <c r="A140" s="2"/>
    </row>
    <row r="141" ht="18">
      <c r="A141" s="2"/>
    </row>
  </sheetData>
  <sheetProtection/>
  <mergeCells count="6">
    <mergeCell ref="A63:A74"/>
    <mergeCell ref="A75:A81"/>
    <mergeCell ref="A2:A14"/>
    <mergeCell ref="A15:A32"/>
    <mergeCell ref="A33:A48"/>
    <mergeCell ref="A49:A62"/>
  </mergeCells>
  <printOptions horizontalCentered="1" verticalCentered="1"/>
  <pageMargins left="0.2755905511811024" right="0.15748031496062992" top="0.47" bottom="0.2362204724409449" header="0.15748031496062992" footer="0.1968503937007874"/>
  <pageSetup horizontalDpi="300" verticalDpi="300" orientation="portrait" paperSize="9" scale="54" r:id="rId1"/>
  <headerFooter alignWithMargins="0">
    <oddHeader>&amp;C&amp;"Lucida Console,Bold"&amp;16Luxury SPA resort &amp; residence
St. Sofia</oddHead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Sofia-5</cp:lastModifiedBy>
  <cp:lastPrinted>2008-09-09T06:12:56Z</cp:lastPrinted>
  <dcterms:created xsi:type="dcterms:W3CDTF">2006-09-30T16:00:59Z</dcterms:created>
  <dcterms:modified xsi:type="dcterms:W3CDTF">2010-05-11T07:10:52Z</dcterms:modified>
  <cp:category/>
  <cp:version/>
  <cp:contentType/>
  <cp:contentStatus/>
</cp:coreProperties>
</file>